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0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7" i="1" l="1"/>
  <c r="L385" i="1"/>
  <c r="L366" i="1"/>
  <c r="L347" i="1"/>
  <c r="L328" i="1"/>
  <c r="L309" i="1"/>
  <c r="L290" i="1"/>
  <c r="L271" i="1"/>
  <c r="L252" i="1"/>
  <c r="L233" i="1"/>
  <c r="L214" i="1"/>
  <c r="L195" i="1"/>
  <c r="L176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<sst xmlns="http://schemas.openxmlformats.org/spreadsheetml/2006/main" count="712" uniqueCount="194">
  <si>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</si>
  <si>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</si>
  <si>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</si>
  <si>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</si>
  <si>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</si>
  <si>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</si>
  <si>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</si>
  <si>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</si>
  <si>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</si>
  <si>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</si>
  <si>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</si>
  <si>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</si>
  <si>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</si>
  <si>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</si>
  <si>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</si>
  <si>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</si>
  <si>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</si>
  <si>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</si>
  <si>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</si>
  <si>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</si>
  <si>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</si>
  <si>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</si>
  <si>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</si>
  <si>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</si>
  <si>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</si>
  <si>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</si>
  <si>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</si>
  <si>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</si>
  <si>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</si>
  <si>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</si>
  <si>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</si>
  <si>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</si>
  <si>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</si>
  <si>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</si>
  <si>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</si>
  <si>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</si>
  <si>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</si>
  <si>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</si>
  <si>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</si>
  <si>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</si>
  <si>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338/М</t>
  </si>
  <si>
    <t>Суп с рисом с томатом на курином бульоне</t>
  </si>
  <si>
    <t>116/М/ССЖ</t>
  </si>
  <si>
    <t>Биточки из курицы</t>
  </si>
  <si>
    <t>294/М/ССЖ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</si>
  <si>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</si>
  <si>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</si>
  <si>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</si>
  <si>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</si>
  <si>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</si>
  <si>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</si>
  <si>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</si>
  <si>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</si>
  <si>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</si>
  <si>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</si>
  <si>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</si>
  <si>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</si>
  <si>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</si>
  <si>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</si>
  <si>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</si>
  <si>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</si>
  <si>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</si>
  <si>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</si>
  <si>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</si>
  <si>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Суп картофельный с макаронами на курином бульоне</t>
  </si>
  <si>
    <t>103/М/ССЖ</t>
  </si>
  <si>
    <t>Сок фруктовый</t>
  </si>
  <si>
    <t>Чай с молоком</t>
  </si>
  <si>
    <t>378/М/ССЖ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</si>
  <si>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</si>
  <si>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</si>
  <si>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</si>
  <si>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342/М/ССЖ</t>
  </si>
  <si>
    <t>223/М/ССЖ</t>
  </si>
  <si>
    <t>Чай с шиповником</t>
  </si>
  <si>
    <t>376/М/ССЖ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</si>
  <si>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</si>
  <si>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</si>
  <si>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</si>
  <si>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Компот из свежих яблок</t>
  </si>
  <si>
    <t>Каша вязкая молочная из овсяных хлопьев "Геркулес"</t>
  </si>
  <si>
    <t>173/М/ССЖ</t>
  </si>
  <si>
    <t>Суп из овощей на курином бульоне со сметаной</t>
  </si>
  <si>
    <t>99/М/ССЖ</t>
  </si>
  <si>
    <t>Рассольник ленинградский на бульоне</t>
  </si>
  <si>
    <t>96/М/ССЖ</t>
  </si>
  <si>
    <t>Макароны отварные</t>
  </si>
  <si>
    <t>388/м/ССЖ</t>
  </si>
  <si>
    <t>Салат из свеклы с сыром</t>
  </si>
  <si>
    <t>50/М/ССЖ</t>
  </si>
  <si>
    <t>Котлеты из курицы с маслом сливочным</t>
  </si>
  <si>
    <t>222/М/ССЖ</t>
  </si>
  <si>
    <t>Суп рыбный</t>
  </si>
  <si>
    <t>Гуляш из говядины</t>
  </si>
  <si>
    <t>260/М/ССЖ</t>
  </si>
  <si>
    <t>Каша вязкая молочная из пшеничной крупы</t>
  </si>
  <si>
    <t>Фрикадельки куриные</t>
  </si>
  <si>
    <t>Рассольник ленинградский на курином бульоне</t>
  </si>
  <si>
    <t>Бефстроганов из куриного филе</t>
  </si>
  <si>
    <t>290/М/ССЖ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</si>
  <si>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</si>
  <si>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</si>
  <si>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</si>
  <si>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Суфле из печени</t>
  </si>
  <si>
    <t>271/К/ССЖ</t>
  </si>
  <si>
    <t>Жаркое по-домашнему (свинина)</t>
  </si>
  <si>
    <t>259/ССЖ</t>
  </si>
  <si>
    <t>Цена</t>
  </si>
  <si>
    <t>Яблоки</t>
  </si>
  <si>
    <t>348/М/ССЖ</t>
  </si>
  <si>
    <t>270/М/ССЖ,71/М/ССЖ,309/М/ССЖ</t>
  </si>
  <si>
    <t>Котлеты домашние, макароны отварные, подгарнировка из свежих помидоров</t>
  </si>
  <si>
    <t>265/М/ССЖ</t>
  </si>
  <si>
    <t xml:space="preserve">Компот фруктово-ягодный </t>
  </si>
  <si>
    <t>343/М/ССЖ</t>
  </si>
  <si>
    <t>01/М</t>
  </si>
  <si>
    <t>279/М/ССЖ</t>
  </si>
  <si>
    <t>Макаронные изделия отварные</t>
  </si>
  <si>
    <t>309/М/ССЖ</t>
  </si>
  <si>
    <t xml:space="preserve">Щницель из говядины и мяса птицы </t>
  </si>
  <si>
    <t>270/М/ССЖ</t>
  </si>
  <si>
    <t>286/М/ССЖ</t>
  </si>
  <si>
    <t>270/М/ССЖ,309/М/ССЖ,71/М</t>
  </si>
  <si>
    <t>Компот фруктово-ягодный</t>
  </si>
  <si>
    <t>Пудинг из творога (запеченный) с повидлом</t>
  </si>
  <si>
    <t>101/М/ССЖ</t>
  </si>
  <si>
    <t>Рис отварной</t>
  </si>
  <si>
    <t>304/М/ССЖ</t>
  </si>
  <si>
    <t>Запеканка из творога с повидлом</t>
  </si>
  <si>
    <t>Суп картофельный с горохом на курином бульоне</t>
  </si>
  <si>
    <t>313/М/ССЖ</t>
  </si>
  <si>
    <t>Суп картофельный с рисовой крупой на курином бульоне</t>
  </si>
  <si>
    <t xml:space="preserve">Котлеты домашние </t>
  </si>
  <si>
    <t>54/М</t>
  </si>
  <si>
    <t xml:space="preserve">Котлеты из курицы </t>
  </si>
  <si>
    <t>Макаронные изделия отварные с маслом</t>
  </si>
  <si>
    <t>Котлеты из минтая в белом соусе</t>
  </si>
  <si>
    <t>235/М/ССЖ</t>
  </si>
  <si>
    <t xml:space="preserve">Биточки из курицы, рис отварной, подгарнировка из свежих помидоров </t>
  </si>
  <si>
    <t>294/М/ССЖ,304/М/ССЖ,71/М/ССЖ</t>
  </si>
  <si>
    <t>Сок яблочный</t>
  </si>
  <si>
    <t>389/М</t>
  </si>
  <si>
    <t>Гуляш из филе птицы, макаронные изделия отварные, салат из свеклы отварной</t>
  </si>
  <si>
    <t>260/М/ССЖ,52/М309/М</t>
  </si>
  <si>
    <t>Салат из квашенной капусты</t>
  </si>
  <si>
    <t>47/М/ССЖ</t>
  </si>
  <si>
    <t>Винегрет овощной</t>
  </si>
  <si>
    <t>67/М/ССЖ</t>
  </si>
  <si>
    <t>Салат картофельный с морковью и зелен горошком</t>
  </si>
  <si>
    <t>40/М/ССЖ</t>
  </si>
  <si>
    <t>Салат картофельный с кукурузой и морковью</t>
  </si>
  <si>
    <t>39/М/ССЖ</t>
  </si>
  <si>
    <t>75/К/ССЖ</t>
  </si>
  <si>
    <t>Бутерброд с маслом и твёрдым сыром</t>
  </si>
  <si>
    <t>3/М</t>
  </si>
  <si>
    <t>Салат из моркови с кукурузой</t>
  </si>
  <si>
    <t>59/М</t>
  </si>
  <si>
    <t>Жаркое по-домашнему(курица), салат из моркови с сахаром</t>
  </si>
  <si>
    <t>259/М,62/М/СС</t>
  </si>
  <si>
    <t>Салат из белок капусты с кукурузой и морковью</t>
  </si>
  <si>
    <t>45/М/ССЖ</t>
  </si>
  <si>
    <t>Гуляш из филе птицы, салат из свеклы отварной, рис отварной</t>
  </si>
  <si>
    <t>260/М/ССЖ, 52М, 304/М</t>
  </si>
  <si>
    <t>Салат овощной с яблоками</t>
  </si>
  <si>
    <t>56/М/ССЖ</t>
  </si>
  <si>
    <t>Пюре картофельное</t>
  </si>
  <si>
    <t>312,/М/ССЖ</t>
  </si>
  <si>
    <t>Салат из белокочанной капусты с морковью</t>
  </si>
  <si>
    <t>Салат из моркови с сахаром</t>
  </si>
  <si>
    <t>62/М/ССЖ</t>
  </si>
  <si>
    <t>Гуляш из филе птицы</t>
  </si>
  <si>
    <t>Каша гречневая с маслом</t>
  </si>
  <si>
    <t>Гуляш из филе птицы, каша гречневая, салат из белок капусты с морковью</t>
  </si>
  <si>
    <t>260/М/ССЖ,45/М171/М</t>
  </si>
  <si>
    <t>Печень по-строгановски</t>
  </si>
  <si>
    <t>Биточки из говядины и мяса птицы, макаронные изделия отварные, салат "Осенний"</t>
  </si>
  <si>
    <t>Запеканка из творога (запеченный) с повидлом</t>
  </si>
  <si>
    <t>Салат из квашеной капусты со свеклой</t>
  </si>
  <si>
    <t>47/И</t>
  </si>
  <si>
    <t>Плов с отварной птицей, салат из моркови с сахаром</t>
  </si>
  <si>
    <t>265/М/ССЖ, 62/М/ССЖ</t>
  </si>
  <si>
    <t>Гуляш из филе птицы, рис отварной, салат из свеклы отварной</t>
  </si>
  <si>
    <t>260/М/ССЖ,52/М304/М</t>
  </si>
  <si>
    <t>312/М/ССЖ</t>
  </si>
  <si>
    <t>Котлеты домашние,макароны отварные, салат из кап с морк</t>
  </si>
  <si>
    <t>270/М/ССЖ,309/М/ССЖ,45/М/ССЖ</t>
  </si>
  <si>
    <t>Котлеты из курицы, рис отварной, подгарнировка из свежих помидоров</t>
  </si>
  <si>
    <t>Салат "Осенний"</t>
  </si>
  <si>
    <t>Салат из белокочанной капусты с кукурузой</t>
  </si>
  <si>
    <t>Биточки из говядины и мяса птицы, Каша гречневая рассыпчатая, салат из моркови с сахаром</t>
  </si>
  <si>
    <t>270/М/ССЖ,171/М/ССЖ,62/М/ССЖ</t>
  </si>
  <si>
    <t>МАОУ СОШ № 21</t>
  </si>
  <si>
    <t>Директор</t>
  </si>
  <si>
    <t>Минченко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</si>
</sst>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85" sqref="L3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57" t="s">
        <v>191</v>
      </c>
      <c r="D1" s="58"/>
      <c r="E1" s="58"/>
      <c r="F1" s="12" t="s">
        <v>16</v>
      </c>
      <c r="G1" s="2" t="s">
        <v>17</v>
      </c>
      <c r="H1" s="59" t="s">
        <v>192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18</v>
      </c>
      <c r="H2" s="59" t="s">
        <v>193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5">
        <v>45525</v>
      </c>
      <c r="I3" s="60"/>
      <c r="J3" s="60"/>
      <c r="K3" s="60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107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36</v>
      </c>
      <c r="F6" s="38">
        <v>160</v>
      </c>
      <c r="G6" s="38">
        <v>4.8</v>
      </c>
      <c r="H6" s="38">
        <v>7.7</v>
      </c>
      <c r="I6" s="38">
        <v>33.83</v>
      </c>
      <c r="J6" s="38">
        <v>224</v>
      </c>
      <c r="K6" s="44" t="s">
        <v>35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38</v>
      </c>
      <c r="F8" s="40">
        <v>180</v>
      </c>
      <c r="G8" s="40">
        <v>3.22</v>
      </c>
      <c r="H8" s="40">
        <v>2.41</v>
      </c>
      <c r="I8" s="40">
        <v>25.51</v>
      </c>
      <c r="J8" s="40">
        <v>137</v>
      </c>
      <c r="K8" s="45" t="s">
        <v>39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108</v>
      </c>
      <c r="F10" s="40">
        <v>100</v>
      </c>
      <c r="G10" s="40">
        <v>0.4</v>
      </c>
      <c r="H10" s="40"/>
      <c r="I10" s="40">
        <v>12.6</v>
      </c>
      <c r="J10" s="40">
        <v>52</v>
      </c>
      <c r="K10" s="45" t="s">
        <v>40</v>
      </c>
      <c r="L10" s="53"/>
    </row>
    <row r="11" spans="1:12" ht="15" x14ac:dyDescent="0.25">
      <c r="A11" s="23"/>
      <c r="B11" s="15"/>
      <c r="C11" s="11"/>
      <c r="D11" s="6" t="s">
        <v>37</v>
      </c>
      <c r="E11" s="39" t="s">
        <v>153</v>
      </c>
      <c r="F11" s="40">
        <v>60</v>
      </c>
      <c r="G11" s="40">
        <v>7.44</v>
      </c>
      <c r="H11" s="40">
        <v>11.16</v>
      </c>
      <c r="I11" s="40">
        <v>17.04</v>
      </c>
      <c r="J11" s="40">
        <v>198</v>
      </c>
      <c r="K11" s="45" t="s">
        <v>154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I13" si="0">SUM(G6:G12)</f>
        <v>15.86</v>
      </c>
      <c r="H13" s="19">
        <f t="shared" si="0"/>
        <v>21.27</v>
      </c>
      <c r="I13" s="19">
        <f t="shared" si="0"/>
        <v>88.97999999999999</v>
      </c>
      <c r="J13" s="19">
        <f>SUM(J6:J12)</f>
        <v>611</v>
      </c>
      <c r="K13" s="46"/>
      <c r="L13" s="54">
        <v>97.74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155</v>
      </c>
      <c r="F14" s="40">
        <v>60</v>
      </c>
      <c r="G14" s="40">
        <v>0.66</v>
      </c>
      <c r="H14" s="40">
        <v>0.12</v>
      </c>
      <c r="I14" s="40">
        <v>7.26</v>
      </c>
      <c r="J14" s="40">
        <v>70</v>
      </c>
      <c r="K14" s="45" t="s">
        <v>156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41</v>
      </c>
      <c r="F15" s="40">
        <v>200</v>
      </c>
      <c r="G15" s="40">
        <v>6.75</v>
      </c>
      <c r="H15" s="40">
        <v>6.48</v>
      </c>
      <c r="I15" s="40">
        <v>11.76</v>
      </c>
      <c r="J15" s="40">
        <v>132</v>
      </c>
      <c r="K15" s="45" t="s">
        <v>42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90</v>
      </c>
      <c r="G16" s="40">
        <v>16.739999999999998</v>
      </c>
      <c r="H16" s="40">
        <v>12.78</v>
      </c>
      <c r="I16" s="40">
        <v>15.3</v>
      </c>
      <c r="J16" s="40">
        <v>243</v>
      </c>
      <c r="K16" s="45" t="s">
        <v>44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135</v>
      </c>
      <c r="F17" s="40">
        <v>150</v>
      </c>
      <c r="G17" s="40">
        <v>5.66</v>
      </c>
      <c r="H17" s="40">
        <v>0.67</v>
      </c>
      <c r="I17" s="40">
        <v>31.92</v>
      </c>
      <c r="J17" s="40">
        <v>203</v>
      </c>
      <c r="K17" s="45" t="s">
        <v>118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45</v>
      </c>
      <c r="F18" s="40">
        <v>180</v>
      </c>
      <c r="G18" s="40">
        <v>0.32</v>
      </c>
      <c r="H18" s="40"/>
      <c r="I18" s="40">
        <v>31.5</v>
      </c>
      <c r="J18" s="40">
        <v>127</v>
      </c>
      <c r="K18" s="45" t="s">
        <v>109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47</v>
      </c>
      <c r="F19" s="40">
        <v>20</v>
      </c>
      <c r="G19" s="40">
        <v>1.7</v>
      </c>
      <c r="H19" s="40">
        <v>0.32</v>
      </c>
      <c r="I19" s="40">
        <v>7.4</v>
      </c>
      <c r="J19" s="40">
        <v>40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48</v>
      </c>
      <c r="F20" s="40">
        <v>20</v>
      </c>
      <c r="G20" s="40">
        <v>1.54</v>
      </c>
      <c r="H20" s="40">
        <v>0.28000000000000003</v>
      </c>
      <c r="I20" s="40">
        <v>7.52</v>
      </c>
      <c r="J20" s="40">
        <v>39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33.369999999999997</v>
      </c>
      <c r="H23" s="19">
        <f t="shared" si="1"/>
        <v>20.650000000000002</v>
      </c>
      <c r="I23" s="19">
        <f t="shared" si="1"/>
        <v>112.66000000000001</v>
      </c>
      <c r="J23" s="19">
        <f t="shared" si="1"/>
        <v>854</v>
      </c>
      <c r="K23" s="46"/>
      <c r="L23" s="54">
        <v>97.74</v>
      </c>
    </row>
    <row r="24" spans="1:12" ht="15.75" thickBot="1" x14ac:dyDescent="0.25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1220</v>
      </c>
      <c r="G24" s="31">
        <f t="shared" ref="G24:L24" si="2">G13+G23</f>
        <v>49.23</v>
      </c>
      <c r="H24" s="31">
        <f t="shared" si="2"/>
        <v>41.92</v>
      </c>
      <c r="I24" s="31">
        <f t="shared" si="2"/>
        <v>201.64</v>
      </c>
      <c r="J24" s="31">
        <f t="shared" si="2"/>
        <v>1465</v>
      </c>
      <c r="K24" s="48"/>
      <c r="L24" s="31">
        <f t="shared" si="2"/>
        <v>195.48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157</v>
      </c>
      <c r="F25" s="38">
        <v>260</v>
      </c>
      <c r="G25" s="38">
        <v>19.18</v>
      </c>
      <c r="H25" s="38">
        <v>22.12</v>
      </c>
      <c r="I25" s="38">
        <v>24.19</v>
      </c>
      <c r="J25" s="38">
        <v>373</v>
      </c>
      <c r="K25" s="44" t="s">
        <v>158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49</v>
      </c>
      <c r="F27" s="40">
        <v>200</v>
      </c>
      <c r="G27" s="40">
        <v>0.2</v>
      </c>
      <c r="H27" s="40">
        <v>0.03</v>
      </c>
      <c r="I27" s="40">
        <v>12.44</v>
      </c>
      <c r="J27" s="40">
        <v>51</v>
      </c>
      <c r="K27" s="45" t="s">
        <v>50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47</v>
      </c>
      <c r="F28" s="40">
        <v>40</v>
      </c>
      <c r="G28" s="40">
        <v>3.4</v>
      </c>
      <c r="H28" s="40">
        <v>0.64</v>
      </c>
      <c r="I28" s="40">
        <v>14.8</v>
      </c>
      <c r="J28" s="40">
        <v>79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22.779999999999998</v>
      </c>
      <c r="H32" s="19">
        <f t="shared" ref="H32" si="4">SUM(H25:H31)</f>
        <v>22.790000000000003</v>
      </c>
      <c r="I32" s="19">
        <f t="shared" ref="I32" si="5">SUM(I25:I31)</f>
        <v>51.430000000000007</v>
      </c>
      <c r="J32" s="19">
        <f t="shared" ref="J32" si="6">SUM(J25:J31)</f>
        <v>503</v>
      </c>
      <c r="K32" s="46"/>
      <c r="L32" s="54">
        <v>97.74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159</v>
      </c>
      <c r="F33" s="40">
        <v>60</v>
      </c>
      <c r="G33" s="40">
        <v>0.93</v>
      </c>
      <c r="H33" s="40">
        <v>3.05</v>
      </c>
      <c r="I33" s="40">
        <v>5.65</v>
      </c>
      <c r="J33" s="40">
        <v>54</v>
      </c>
      <c r="K33" s="45" t="s">
        <v>160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51</v>
      </c>
      <c r="F34" s="40">
        <v>200</v>
      </c>
      <c r="G34" s="40">
        <v>1.78</v>
      </c>
      <c r="H34" s="40">
        <v>5.47</v>
      </c>
      <c r="I34" s="40">
        <v>9.5</v>
      </c>
      <c r="J34" s="40">
        <v>95</v>
      </c>
      <c r="K34" s="45" t="s">
        <v>52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53</v>
      </c>
      <c r="F35" s="40">
        <v>90</v>
      </c>
      <c r="G35" s="40">
        <v>9.7200000000000006</v>
      </c>
      <c r="H35" s="40">
        <v>22.68</v>
      </c>
      <c r="I35" s="40">
        <v>2.79</v>
      </c>
      <c r="J35" s="40">
        <v>254</v>
      </c>
      <c r="K35" s="45" t="s">
        <v>54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55</v>
      </c>
      <c r="F36" s="40">
        <v>150</v>
      </c>
      <c r="G36" s="40">
        <v>12.07</v>
      </c>
      <c r="H36" s="40">
        <v>13.02</v>
      </c>
      <c r="I36" s="40">
        <v>54.35</v>
      </c>
      <c r="J36" s="40">
        <v>382</v>
      </c>
      <c r="K36" s="45" t="s">
        <v>56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57</v>
      </c>
      <c r="F37" s="40">
        <v>180</v>
      </c>
      <c r="G37" s="40">
        <v>0.61</v>
      </c>
      <c r="H37" s="40"/>
      <c r="I37" s="40">
        <v>31.73</v>
      </c>
      <c r="J37" s="40">
        <v>130</v>
      </c>
      <c r="K37" s="45" t="s">
        <v>58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47</v>
      </c>
      <c r="F38" s="40">
        <v>20</v>
      </c>
      <c r="G38" s="40">
        <v>1.7</v>
      </c>
      <c r="H38" s="40">
        <v>0.32</v>
      </c>
      <c r="I38" s="40">
        <v>7.4</v>
      </c>
      <c r="J38" s="40">
        <v>40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48</v>
      </c>
      <c r="F39" s="40">
        <v>20</v>
      </c>
      <c r="G39" s="40">
        <v>1.54</v>
      </c>
      <c r="H39" s="40">
        <v>0.28000000000000003</v>
      </c>
      <c r="I39" s="40">
        <v>7.52</v>
      </c>
      <c r="J39" s="40">
        <v>39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7">SUM(G33:G41)</f>
        <v>28.349999999999998</v>
      </c>
      <c r="H42" s="19">
        <f t="shared" ref="H42" si="8">SUM(H33:H41)</f>
        <v>44.82</v>
      </c>
      <c r="I42" s="19">
        <f t="shared" ref="I42" si="9">SUM(I33:I41)</f>
        <v>118.94000000000001</v>
      </c>
      <c r="J42" s="19">
        <f t="shared" ref="J42" si="10">SUM(J33:J41)</f>
        <v>994</v>
      </c>
      <c r="K42" s="46"/>
      <c r="L42" s="54">
        <v>97.74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1220</v>
      </c>
      <c r="G43" s="31">
        <f t="shared" ref="G43" si="11">G32+G42</f>
        <v>51.129999999999995</v>
      </c>
      <c r="H43" s="31">
        <f t="shared" ref="H43" si="12">H32+H42</f>
        <v>67.61</v>
      </c>
      <c r="I43" s="31">
        <f t="shared" ref="I43" si="13">I32+I42</f>
        <v>170.37</v>
      </c>
      <c r="J43" s="31">
        <f t="shared" ref="J43" si="14">J32+J42</f>
        <v>1497</v>
      </c>
      <c r="K43" s="48"/>
      <c r="L43" s="31">
        <f>SUM(L32:L42)</f>
        <v>195.48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161</v>
      </c>
      <c r="F44" s="38">
        <v>300</v>
      </c>
      <c r="G44" s="38">
        <v>17.420000000000002</v>
      </c>
      <c r="H44" s="38">
        <v>19.059999999999999</v>
      </c>
      <c r="I44" s="38">
        <v>52.64</v>
      </c>
      <c r="J44" s="38">
        <v>489</v>
      </c>
      <c r="K44" s="44" t="s">
        <v>162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59</v>
      </c>
      <c r="F46" s="40">
        <v>180</v>
      </c>
      <c r="G46" s="40">
        <v>3.38</v>
      </c>
      <c r="H46" s="40">
        <v>2.88</v>
      </c>
      <c r="I46" s="40">
        <v>24.07</v>
      </c>
      <c r="J46" s="40">
        <v>136</v>
      </c>
      <c r="K46" s="45" t="s">
        <v>60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61</v>
      </c>
      <c r="F47" s="40">
        <v>30</v>
      </c>
      <c r="G47" s="40">
        <v>2.5499999999999998</v>
      </c>
      <c r="H47" s="40">
        <v>0.48</v>
      </c>
      <c r="I47" s="40">
        <v>11.1</v>
      </c>
      <c r="J47" s="40">
        <v>59</v>
      </c>
      <c r="K47" s="45" t="s">
        <v>62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63</v>
      </c>
      <c r="F48" s="40">
        <v>100</v>
      </c>
      <c r="G48" s="40">
        <v>0.4</v>
      </c>
      <c r="H48" s="40"/>
      <c r="I48" s="40">
        <v>12.6</v>
      </c>
      <c r="J48" s="40">
        <v>52</v>
      </c>
      <c r="K48" s="45" t="s">
        <v>40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5">SUM(G44:G50)</f>
        <v>23.75</v>
      </c>
      <c r="H51" s="19">
        <f t="shared" ref="H51" si="16">SUM(H44:H50)</f>
        <v>22.419999999999998</v>
      </c>
      <c r="I51" s="19">
        <f t="shared" ref="I51" si="17">SUM(I44:I50)</f>
        <v>100.41</v>
      </c>
      <c r="J51" s="19">
        <f t="shared" ref="J51" si="18">SUM(J44:J50)</f>
        <v>736</v>
      </c>
      <c r="K51" s="46"/>
      <c r="L51" s="54">
        <v>97.74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163</v>
      </c>
      <c r="F52" s="40">
        <v>60</v>
      </c>
      <c r="G52" s="40">
        <v>1.02</v>
      </c>
      <c r="H52" s="40">
        <v>0.13</v>
      </c>
      <c r="I52" s="40">
        <v>6.16</v>
      </c>
      <c r="J52" s="40">
        <v>42</v>
      </c>
      <c r="K52" s="45" t="s">
        <v>164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64</v>
      </c>
      <c r="F53" s="40">
        <v>200</v>
      </c>
      <c r="G53" s="40">
        <v>7.5</v>
      </c>
      <c r="H53" s="40">
        <v>4.88</v>
      </c>
      <c r="I53" s="40">
        <v>15.22</v>
      </c>
      <c r="J53" s="40">
        <v>135</v>
      </c>
      <c r="K53" s="45" t="s">
        <v>65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136</v>
      </c>
      <c r="F54" s="40">
        <v>90</v>
      </c>
      <c r="G54" s="40">
        <v>7.65</v>
      </c>
      <c r="H54" s="40">
        <v>10.08</v>
      </c>
      <c r="I54" s="40">
        <v>10.81</v>
      </c>
      <c r="J54" s="40">
        <v>234</v>
      </c>
      <c r="K54" s="45" t="s">
        <v>137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165</v>
      </c>
      <c r="F55" s="40">
        <v>150</v>
      </c>
      <c r="G55" s="40">
        <v>3.12</v>
      </c>
      <c r="H55" s="40">
        <v>5.0999999999999996</v>
      </c>
      <c r="I55" s="40">
        <v>18.57</v>
      </c>
      <c r="J55" s="40">
        <v>133</v>
      </c>
      <c r="K55" s="45" t="s">
        <v>166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66</v>
      </c>
      <c r="F56" s="40">
        <v>200</v>
      </c>
      <c r="G56" s="40">
        <v>0.9</v>
      </c>
      <c r="H56" s="40"/>
      <c r="I56" s="40">
        <v>21.96</v>
      </c>
      <c r="J56" s="40">
        <v>91</v>
      </c>
      <c r="K56" s="45"/>
      <c r="L56" s="53"/>
    </row>
    <row r="57" spans="1:12" ht="15" x14ac:dyDescent="0.25">
      <c r="A57" s="23"/>
      <c r="B57" s="15"/>
      <c r="C57" s="11"/>
      <c r="D57" s="7" t="s">
        <v>31</v>
      </c>
      <c r="E57" s="39" t="s">
        <v>47</v>
      </c>
      <c r="F57" s="40">
        <v>20</v>
      </c>
      <c r="G57" s="40">
        <v>1.7</v>
      </c>
      <c r="H57" s="40">
        <v>0.32</v>
      </c>
      <c r="I57" s="40">
        <v>7.4</v>
      </c>
      <c r="J57" s="40">
        <v>40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48</v>
      </c>
      <c r="F58" s="40">
        <v>20</v>
      </c>
      <c r="G58" s="40">
        <v>1.54</v>
      </c>
      <c r="H58" s="40">
        <v>0.28000000000000003</v>
      </c>
      <c r="I58" s="40">
        <v>7.52</v>
      </c>
      <c r="J58" s="40">
        <v>39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23.43</v>
      </c>
      <c r="H61" s="19">
        <f t="shared" ref="H61" si="20">SUM(H52:H60)</f>
        <v>20.79</v>
      </c>
      <c r="I61" s="19">
        <f t="shared" ref="I61" si="21">SUM(I52:I60)</f>
        <v>87.64</v>
      </c>
      <c r="J61" s="19">
        <f t="shared" ref="J61" si="22">SUM(J52:J60)</f>
        <v>714</v>
      </c>
      <c r="K61" s="46"/>
      <c r="L61" s="54">
        <v>97.74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1350</v>
      </c>
      <c r="G62" s="31">
        <f t="shared" ref="G62" si="23">G51+G61</f>
        <v>47.18</v>
      </c>
      <c r="H62" s="31">
        <f t="shared" ref="H62" si="24">H51+H61</f>
        <v>43.209999999999994</v>
      </c>
      <c r="I62" s="31">
        <f t="shared" ref="I62" si="25">I51+I61</f>
        <v>188.05</v>
      </c>
      <c r="J62" s="31">
        <f t="shared" ref="J62" si="26">J51+J61</f>
        <v>1450</v>
      </c>
      <c r="K62" s="48"/>
      <c r="L62" s="31">
        <f>SUM(L51:L61)</f>
        <v>195.48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111</v>
      </c>
      <c r="F63" s="38">
        <v>270</v>
      </c>
      <c r="G63" s="38">
        <v>15.29</v>
      </c>
      <c r="H63" s="38">
        <v>12</v>
      </c>
      <c r="I63" s="38">
        <v>42.95</v>
      </c>
      <c r="J63" s="38">
        <v>514</v>
      </c>
      <c r="K63" s="44" t="s">
        <v>110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67</v>
      </c>
      <c r="F65" s="40">
        <v>200</v>
      </c>
      <c r="G65" s="40">
        <v>1.3</v>
      </c>
      <c r="H65" s="40">
        <v>1.49</v>
      </c>
      <c r="I65" s="40">
        <v>16.47</v>
      </c>
      <c r="J65" s="40">
        <v>85</v>
      </c>
      <c r="K65" s="45" t="s">
        <v>68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47</v>
      </c>
      <c r="F66" s="40">
        <v>30</v>
      </c>
      <c r="G66" s="40">
        <v>2.5499999999999998</v>
      </c>
      <c r="H66" s="40">
        <v>0.48</v>
      </c>
      <c r="I66" s="40">
        <v>11.1</v>
      </c>
      <c r="J66" s="40">
        <v>59</v>
      </c>
      <c r="K66" s="45"/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19.14</v>
      </c>
      <c r="H70" s="19">
        <f t="shared" ref="H70" si="28">SUM(H63:H69)</f>
        <v>13.97</v>
      </c>
      <c r="I70" s="19">
        <f t="shared" ref="I70" si="29">SUM(I63:I69)</f>
        <v>70.52</v>
      </c>
      <c r="J70" s="19">
        <f t="shared" ref="J70" si="30">SUM(J63:J69)</f>
        <v>658</v>
      </c>
      <c r="K70" s="46"/>
      <c r="L70" s="54">
        <v>97.74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146</v>
      </c>
      <c r="F71" s="40">
        <v>60</v>
      </c>
      <c r="G71" s="40">
        <v>0.8</v>
      </c>
      <c r="H71" s="40">
        <v>3.21</v>
      </c>
      <c r="I71" s="40">
        <v>4.72</v>
      </c>
      <c r="J71" s="40">
        <v>38</v>
      </c>
      <c r="K71" s="45" t="s">
        <v>147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69</v>
      </c>
      <c r="F72" s="40">
        <v>200</v>
      </c>
      <c r="G72" s="40">
        <v>1.83</v>
      </c>
      <c r="H72" s="40">
        <v>5.49</v>
      </c>
      <c r="I72" s="40">
        <v>7.06</v>
      </c>
      <c r="J72" s="40">
        <v>142</v>
      </c>
      <c r="K72" s="45" t="s">
        <v>70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71</v>
      </c>
      <c r="F73" s="40">
        <v>200</v>
      </c>
      <c r="G73" s="40">
        <v>17.899999999999999</v>
      </c>
      <c r="H73" s="40">
        <v>13.7</v>
      </c>
      <c r="I73" s="40">
        <v>27.7</v>
      </c>
      <c r="J73" s="40">
        <v>406</v>
      </c>
      <c r="K73" s="45" t="s">
        <v>112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113</v>
      </c>
      <c r="F75" s="40">
        <v>200</v>
      </c>
      <c r="G75" s="40">
        <v>0.46</v>
      </c>
      <c r="H75" s="40">
        <v>0.11</v>
      </c>
      <c r="I75" s="40">
        <v>28.75</v>
      </c>
      <c r="J75" s="40">
        <v>118</v>
      </c>
      <c r="K75" s="45" t="s">
        <v>114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47</v>
      </c>
      <c r="F76" s="40">
        <v>20</v>
      </c>
      <c r="G76" s="40">
        <v>1.7</v>
      </c>
      <c r="H76" s="40">
        <v>0.32</v>
      </c>
      <c r="I76" s="40">
        <v>7.4</v>
      </c>
      <c r="J76" s="40">
        <v>40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48</v>
      </c>
      <c r="F77" s="40">
        <v>20</v>
      </c>
      <c r="G77" s="40">
        <v>1.54</v>
      </c>
      <c r="H77" s="40">
        <v>0.28000000000000003</v>
      </c>
      <c r="I77" s="40">
        <v>7.52</v>
      </c>
      <c r="J77" s="40">
        <v>39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24.229999999999997</v>
      </c>
      <c r="H80" s="19">
        <f t="shared" ref="H80" si="32">SUM(H71:H79)</f>
        <v>23.11</v>
      </c>
      <c r="I80" s="19">
        <f t="shared" ref="I80" si="33">SUM(I71:I79)</f>
        <v>83.149999999999991</v>
      </c>
      <c r="J80" s="19">
        <f t="shared" ref="J80" si="34">SUM(J71:J79)</f>
        <v>783</v>
      </c>
      <c r="K80" s="46"/>
      <c r="L80" s="54">
        <v>97.74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1200</v>
      </c>
      <c r="G81" s="31">
        <f t="shared" ref="G81" si="35">G70+G80</f>
        <v>43.37</v>
      </c>
      <c r="H81" s="31">
        <f t="shared" ref="H81" si="36">H70+H80</f>
        <v>37.08</v>
      </c>
      <c r="I81" s="31">
        <f t="shared" ref="I81" si="37">I70+I80</f>
        <v>153.66999999999999</v>
      </c>
      <c r="J81" s="31">
        <f t="shared" ref="J81" si="38">J70+J80</f>
        <v>1441</v>
      </c>
      <c r="K81" s="48"/>
      <c r="L81" s="31">
        <f>SUM(L70:L80)</f>
        <v>195.48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128</v>
      </c>
      <c r="F82" s="38">
        <v>150</v>
      </c>
      <c r="G82" s="38">
        <v>12.75</v>
      </c>
      <c r="H82" s="38">
        <v>5.25</v>
      </c>
      <c r="I82" s="38">
        <v>20.63</v>
      </c>
      <c r="J82" s="38">
        <v>310</v>
      </c>
      <c r="K82" s="44" t="s">
        <v>73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74</v>
      </c>
      <c r="F84" s="40">
        <v>200</v>
      </c>
      <c r="G84" s="40">
        <v>0.09</v>
      </c>
      <c r="H84" s="40"/>
      <c r="I84" s="40">
        <v>13.95</v>
      </c>
      <c r="J84" s="40">
        <v>56</v>
      </c>
      <c r="K84" s="45" t="s">
        <v>75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61</v>
      </c>
      <c r="F85" s="40">
        <v>50</v>
      </c>
      <c r="G85" s="40">
        <v>3.47</v>
      </c>
      <c r="H85" s="40">
        <v>8.91</v>
      </c>
      <c r="I85" s="40">
        <v>14.87</v>
      </c>
      <c r="J85" s="40">
        <v>154</v>
      </c>
      <c r="K85" s="45" t="s">
        <v>115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63</v>
      </c>
      <c r="F86" s="40">
        <v>100</v>
      </c>
      <c r="G86" s="40">
        <v>0.4</v>
      </c>
      <c r="H86" s="40"/>
      <c r="I86" s="40">
        <v>12.6</v>
      </c>
      <c r="J86" s="40">
        <v>52</v>
      </c>
      <c r="K86" s="45" t="s">
        <v>40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16.709999999999997</v>
      </c>
      <c r="H89" s="19">
        <f t="shared" ref="H89" si="40">SUM(H82:H88)</f>
        <v>14.16</v>
      </c>
      <c r="I89" s="19">
        <f t="shared" ref="I89" si="41">SUM(I82:I88)</f>
        <v>62.05</v>
      </c>
      <c r="J89" s="19">
        <f t="shared" ref="J89" si="42">SUM(J82:J88)</f>
        <v>572</v>
      </c>
      <c r="K89" s="46"/>
      <c r="L89" s="54">
        <v>97.74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167</v>
      </c>
      <c r="F90" s="40">
        <v>60</v>
      </c>
      <c r="G90" s="40">
        <v>0.93</v>
      </c>
      <c r="H90" s="40">
        <v>3.05</v>
      </c>
      <c r="I90" s="40">
        <v>5.65</v>
      </c>
      <c r="J90" s="40">
        <v>54</v>
      </c>
      <c r="K90" s="45" t="s">
        <v>160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76</v>
      </c>
      <c r="F91" s="40">
        <v>200</v>
      </c>
      <c r="G91" s="40">
        <v>9.43</v>
      </c>
      <c r="H91" s="40">
        <v>6.77</v>
      </c>
      <c r="I91" s="40">
        <v>14.26</v>
      </c>
      <c r="J91" s="40">
        <v>156</v>
      </c>
      <c r="K91" s="45" t="s">
        <v>77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78</v>
      </c>
      <c r="F92" s="40">
        <v>90</v>
      </c>
      <c r="G92" s="40">
        <v>8.1999999999999993</v>
      </c>
      <c r="H92" s="40">
        <v>9.85</v>
      </c>
      <c r="I92" s="40">
        <v>10.79</v>
      </c>
      <c r="J92" s="40">
        <v>195</v>
      </c>
      <c r="K92" s="45" t="s">
        <v>116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117</v>
      </c>
      <c r="F93" s="40">
        <v>150</v>
      </c>
      <c r="G93" s="40">
        <v>5.66</v>
      </c>
      <c r="H93" s="40">
        <v>0.67</v>
      </c>
      <c r="I93" s="40">
        <v>31.92</v>
      </c>
      <c r="J93" s="40">
        <v>203</v>
      </c>
      <c r="K93" s="45" t="s">
        <v>118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79</v>
      </c>
      <c r="F94" s="40">
        <v>180</v>
      </c>
      <c r="G94" s="40">
        <v>0.41</v>
      </c>
      <c r="H94" s="40">
        <v>0.1</v>
      </c>
      <c r="I94" s="40">
        <v>25.87</v>
      </c>
      <c r="J94" s="40">
        <v>106</v>
      </c>
      <c r="K94" s="45" t="s">
        <v>72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47</v>
      </c>
      <c r="F95" s="40">
        <v>20</v>
      </c>
      <c r="G95" s="40">
        <v>1.7</v>
      </c>
      <c r="H95" s="40">
        <v>0.32</v>
      </c>
      <c r="I95" s="40">
        <v>7.4</v>
      </c>
      <c r="J95" s="40">
        <v>40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48</v>
      </c>
      <c r="F96" s="40">
        <v>20</v>
      </c>
      <c r="G96" s="40">
        <v>1.54</v>
      </c>
      <c r="H96" s="40">
        <v>0.28000000000000003</v>
      </c>
      <c r="I96" s="40">
        <v>7.52</v>
      </c>
      <c r="J96" s="40">
        <v>39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27.869999999999997</v>
      </c>
      <c r="H99" s="19">
        <f t="shared" ref="H99" si="44">SUM(H90:H98)</f>
        <v>21.040000000000006</v>
      </c>
      <c r="I99" s="19">
        <f t="shared" ref="I99" si="45">SUM(I90:I98)</f>
        <v>103.41000000000001</v>
      </c>
      <c r="J99" s="19">
        <f t="shared" ref="J99" si="46">SUM(J90:J98)</f>
        <v>793</v>
      </c>
      <c r="K99" s="46"/>
      <c r="L99" s="54">
        <v>97.74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1220</v>
      </c>
      <c r="G100" s="31">
        <f t="shared" ref="G100" si="47">G89+G99</f>
        <v>44.58</v>
      </c>
      <c r="H100" s="31">
        <f t="shared" ref="H100" si="48">H89+H99</f>
        <v>35.200000000000003</v>
      </c>
      <c r="I100" s="31">
        <f t="shared" ref="I100" si="49">I89+I99</f>
        <v>165.46</v>
      </c>
      <c r="J100" s="31">
        <f t="shared" ref="J100" si="50">J89+J99</f>
        <v>1365</v>
      </c>
      <c r="K100" s="48"/>
      <c r="L100" s="31">
        <f>SUM(L89:L99)</f>
        <v>195.48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80</v>
      </c>
      <c r="F101" s="38">
        <v>160</v>
      </c>
      <c r="G101" s="38">
        <v>7.7809999999999997</v>
      </c>
      <c r="H101" s="38">
        <v>12.99</v>
      </c>
      <c r="I101" s="38">
        <v>52.05</v>
      </c>
      <c r="J101" s="38">
        <v>357</v>
      </c>
      <c r="K101" s="44" t="s">
        <v>81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38</v>
      </c>
      <c r="F103" s="40">
        <v>180</v>
      </c>
      <c r="G103" s="40">
        <v>3.22</v>
      </c>
      <c r="H103" s="40">
        <v>2.41</v>
      </c>
      <c r="I103" s="40">
        <v>25.51</v>
      </c>
      <c r="J103" s="40">
        <v>137</v>
      </c>
      <c r="K103" s="45" t="s">
        <v>39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108</v>
      </c>
      <c r="F105" s="40">
        <v>100</v>
      </c>
      <c r="G105" s="40">
        <v>0.4</v>
      </c>
      <c r="H105" s="40"/>
      <c r="I105" s="40">
        <v>12.6</v>
      </c>
      <c r="J105" s="40">
        <v>52</v>
      </c>
      <c r="K105" s="45" t="s">
        <v>40</v>
      </c>
      <c r="L105" s="53"/>
    </row>
    <row r="106" spans="1:12" ht="15" x14ac:dyDescent="0.25">
      <c r="A106" s="23"/>
      <c r="B106" s="15"/>
      <c r="C106" s="11"/>
      <c r="D106" s="6" t="s">
        <v>37</v>
      </c>
      <c r="E106" s="39" t="s">
        <v>153</v>
      </c>
      <c r="F106" s="40">
        <v>60</v>
      </c>
      <c r="G106" s="40">
        <v>7.44</v>
      </c>
      <c r="H106" s="40">
        <v>11.16</v>
      </c>
      <c r="I106" s="40">
        <v>17.04</v>
      </c>
      <c r="J106" s="40">
        <v>198</v>
      </c>
      <c r="K106" s="45" t="s">
        <v>154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18.841000000000001</v>
      </c>
      <c r="H108" s="19">
        <f t="shared" si="51"/>
        <v>26.560000000000002</v>
      </c>
      <c r="I108" s="19">
        <f t="shared" si="51"/>
        <v>107.19999999999999</v>
      </c>
      <c r="J108" s="19">
        <f t="shared" si="51"/>
        <v>744</v>
      </c>
      <c r="K108" s="46"/>
      <c r="L108" s="54">
        <v>97.74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168</v>
      </c>
      <c r="F109" s="40">
        <v>60</v>
      </c>
      <c r="G109" s="40">
        <v>0.78</v>
      </c>
      <c r="H109" s="40">
        <v>0.06</v>
      </c>
      <c r="I109" s="40">
        <v>8.76</v>
      </c>
      <c r="J109" s="40">
        <v>39</v>
      </c>
      <c r="K109" s="45" t="s">
        <v>169</v>
      </c>
      <c r="L109" s="53"/>
    </row>
    <row r="110" spans="1:12" ht="15" x14ac:dyDescent="0.25">
      <c r="A110" s="23"/>
      <c r="B110" s="15"/>
      <c r="C110" s="11"/>
      <c r="D110" s="7" t="s">
        <v>27</v>
      </c>
      <c r="E110" s="39" t="s">
        <v>82</v>
      </c>
      <c r="F110" s="40">
        <v>200</v>
      </c>
      <c r="G110" s="40">
        <v>1.31</v>
      </c>
      <c r="H110" s="40">
        <v>4</v>
      </c>
      <c r="I110" s="40">
        <v>6</v>
      </c>
      <c r="J110" s="40">
        <v>143</v>
      </c>
      <c r="K110" s="45" t="s">
        <v>83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170</v>
      </c>
      <c r="F111" s="40">
        <v>90</v>
      </c>
      <c r="G111" s="40">
        <v>12.72</v>
      </c>
      <c r="H111" s="40">
        <v>9.9</v>
      </c>
      <c r="I111" s="40">
        <v>5.59</v>
      </c>
      <c r="J111" s="40">
        <v>199</v>
      </c>
      <c r="K111" s="45" t="s">
        <v>94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 t="s">
        <v>171</v>
      </c>
      <c r="F112" s="40">
        <v>150</v>
      </c>
      <c r="G112" s="40">
        <v>12.07</v>
      </c>
      <c r="H112" s="40">
        <v>13.02</v>
      </c>
      <c r="I112" s="40">
        <v>54.35</v>
      </c>
      <c r="J112" s="40">
        <v>382</v>
      </c>
      <c r="K112" s="45" t="s">
        <v>56</v>
      </c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45</v>
      </c>
      <c r="F113" s="40">
        <v>200</v>
      </c>
      <c r="G113" s="40">
        <v>0.36</v>
      </c>
      <c r="H113" s="40"/>
      <c r="I113" s="40">
        <v>35</v>
      </c>
      <c r="J113" s="40">
        <v>141</v>
      </c>
      <c r="K113" s="45" t="s">
        <v>109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47</v>
      </c>
      <c r="F114" s="40">
        <v>20</v>
      </c>
      <c r="G114" s="40">
        <v>1.7</v>
      </c>
      <c r="H114" s="40">
        <v>0.32</v>
      </c>
      <c r="I114" s="40">
        <v>7.4</v>
      </c>
      <c r="J114" s="40">
        <v>40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48</v>
      </c>
      <c r="F115" s="40">
        <v>20</v>
      </c>
      <c r="G115" s="40">
        <v>1.54</v>
      </c>
      <c r="H115" s="40">
        <v>0.28000000000000003</v>
      </c>
      <c r="I115" s="40">
        <v>7.52</v>
      </c>
      <c r="J115" s="40">
        <v>39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30.48</v>
      </c>
      <c r="H118" s="19">
        <f t="shared" si="52"/>
        <v>27.580000000000002</v>
      </c>
      <c r="I118" s="19">
        <f t="shared" si="52"/>
        <v>124.62</v>
      </c>
      <c r="J118" s="19">
        <f t="shared" si="52"/>
        <v>983</v>
      </c>
      <c r="K118" s="46"/>
      <c r="L118" s="54">
        <v>97.74</v>
      </c>
    </row>
    <row r="119" spans="1:12" ht="15.75" thickBot="1" x14ac:dyDescent="0.25">
      <c r="A119" s="28">
        <f>A101</f>
        <v>2</v>
      </c>
      <c r="B119" s="29">
        <f>B101</f>
        <v>1</v>
      </c>
      <c r="C119" s="55" t="s">
        <v>4</v>
      </c>
      <c r="D119" s="56"/>
      <c r="E119" s="30"/>
      <c r="F119" s="31">
        <f>F108+F118</f>
        <v>1240</v>
      </c>
      <c r="G119" s="31">
        <f t="shared" ref="G119" si="53">G108+G118</f>
        <v>49.320999999999998</v>
      </c>
      <c r="H119" s="31">
        <f t="shared" ref="H119" si="54">H108+H118</f>
        <v>54.14</v>
      </c>
      <c r="I119" s="31">
        <f t="shared" ref="I119" si="55">I108+I118</f>
        <v>231.82</v>
      </c>
      <c r="J119" s="31">
        <f t="shared" ref="J119" si="56">J108+J118</f>
        <v>1727</v>
      </c>
      <c r="K119" s="48"/>
      <c r="L119" s="31">
        <f>SUM(L108:L118)</f>
        <v>195.48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138</v>
      </c>
      <c r="F120" s="38">
        <v>270</v>
      </c>
      <c r="G120" s="38">
        <v>20.84</v>
      </c>
      <c r="H120" s="38">
        <v>18.95</v>
      </c>
      <c r="I120" s="38">
        <v>57.84</v>
      </c>
      <c r="J120" s="38">
        <v>486</v>
      </c>
      <c r="K120" s="44" t="s">
        <v>139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49</v>
      </c>
      <c r="F122" s="40">
        <v>200</v>
      </c>
      <c r="G122" s="40">
        <v>0.2</v>
      </c>
      <c r="H122" s="40">
        <v>0.03</v>
      </c>
      <c r="I122" s="40">
        <v>12.44</v>
      </c>
      <c r="J122" s="40">
        <v>51</v>
      </c>
      <c r="K122" s="45" t="s">
        <v>50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47</v>
      </c>
      <c r="F123" s="40">
        <v>30</v>
      </c>
      <c r="G123" s="40">
        <v>2.5499999999999998</v>
      </c>
      <c r="H123" s="40">
        <v>0.48</v>
      </c>
      <c r="I123" s="40">
        <v>11.1</v>
      </c>
      <c r="J123" s="40">
        <v>59</v>
      </c>
      <c r="K123" s="45"/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23.59</v>
      </c>
      <c r="H127" s="19">
        <f t="shared" si="57"/>
        <v>19.46</v>
      </c>
      <c r="I127" s="19">
        <f t="shared" si="57"/>
        <v>81.38</v>
      </c>
      <c r="J127" s="19">
        <f t="shared" si="57"/>
        <v>596</v>
      </c>
      <c r="K127" s="46"/>
      <c r="L127" s="54">
        <v>97.74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144</v>
      </c>
      <c r="F128" s="40">
        <v>60</v>
      </c>
      <c r="G128" s="40">
        <v>1.02</v>
      </c>
      <c r="H128" s="40">
        <v>0.13</v>
      </c>
      <c r="I128" s="40">
        <v>6.16</v>
      </c>
      <c r="J128" s="40">
        <v>42</v>
      </c>
      <c r="K128" s="45" t="s">
        <v>145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84</v>
      </c>
      <c r="F129" s="40">
        <v>200</v>
      </c>
      <c r="G129" s="40">
        <v>2.12</v>
      </c>
      <c r="H129" s="40">
        <v>5.62</v>
      </c>
      <c r="I129" s="40">
        <v>12.42</v>
      </c>
      <c r="J129" s="40">
        <v>151</v>
      </c>
      <c r="K129" s="45" t="s">
        <v>85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119</v>
      </c>
      <c r="F130" s="40">
        <v>90</v>
      </c>
      <c r="G130" s="40">
        <v>9.3000000000000007</v>
      </c>
      <c r="H130" s="40">
        <v>11.27</v>
      </c>
      <c r="I130" s="40">
        <v>9.89</v>
      </c>
      <c r="J130" s="40">
        <v>304</v>
      </c>
      <c r="K130" s="45" t="s">
        <v>120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86</v>
      </c>
      <c r="F131" s="40">
        <v>150</v>
      </c>
      <c r="G131" s="40">
        <v>5.66</v>
      </c>
      <c r="H131" s="40">
        <v>0.67</v>
      </c>
      <c r="I131" s="40">
        <v>31.92</v>
      </c>
      <c r="J131" s="40">
        <v>203</v>
      </c>
      <c r="K131" s="45" t="s">
        <v>118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57</v>
      </c>
      <c r="F132" s="40">
        <v>180</v>
      </c>
      <c r="G132" s="40">
        <v>0.61</v>
      </c>
      <c r="H132" s="40"/>
      <c r="I132" s="40">
        <v>31.73</v>
      </c>
      <c r="J132" s="40">
        <v>130</v>
      </c>
      <c r="K132" s="45" t="s">
        <v>87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47</v>
      </c>
      <c r="F133" s="40">
        <v>20</v>
      </c>
      <c r="G133" s="40">
        <v>1.7</v>
      </c>
      <c r="H133" s="40">
        <v>0.32</v>
      </c>
      <c r="I133" s="40">
        <v>7.4</v>
      </c>
      <c r="J133" s="40">
        <v>40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48</v>
      </c>
      <c r="F134" s="40">
        <v>20</v>
      </c>
      <c r="G134" s="40">
        <v>1.54</v>
      </c>
      <c r="H134" s="40">
        <v>0.28000000000000003</v>
      </c>
      <c r="I134" s="40">
        <v>7.52</v>
      </c>
      <c r="J134" s="40">
        <v>39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8">SUM(G128:G136)</f>
        <v>21.95</v>
      </c>
      <c r="H137" s="19">
        <f t="shared" si="58"/>
        <v>18.290000000000003</v>
      </c>
      <c r="I137" s="19">
        <f t="shared" si="58"/>
        <v>107.04</v>
      </c>
      <c r="J137" s="19">
        <f t="shared" si="58"/>
        <v>909</v>
      </c>
      <c r="K137" s="46"/>
      <c r="L137" s="54">
        <v>97.74</v>
      </c>
    </row>
    <row r="138" spans="1:12" ht="15.75" thickBot="1" x14ac:dyDescent="0.25">
      <c r="A138" s="32">
        <f>A120</f>
        <v>2</v>
      </c>
      <c r="B138" s="32">
        <f>B120</f>
        <v>2</v>
      </c>
      <c r="C138" s="55" t="s">
        <v>4</v>
      </c>
      <c r="D138" s="56"/>
      <c r="E138" s="30"/>
      <c r="F138" s="31">
        <f>F127+F137</f>
        <v>1220</v>
      </c>
      <c r="G138" s="31">
        <f t="shared" ref="G138" si="59">G127+G137</f>
        <v>45.54</v>
      </c>
      <c r="H138" s="31">
        <f t="shared" ref="H138" si="60">H127+H137</f>
        <v>37.75</v>
      </c>
      <c r="I138" s="31">
        <f t="shared" ref="I138" si="61">I127+I137</f>
        <v>188.42000000000002</v>
      </c>
      <c r="J138" s="31">
        <f t="shared" ref="J138" si="62">J127+J137</f>
        <v>1505</v>
      </c>
      <c r="K138" s="48"/>
      <c r="L138" s="31">
        <f>SUM(L127:L137)</f>
        <v>195.48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172</v>
      </c>
      <c r="F139" s="38">
        <v>300</v>
      </c>
      <c r="G139" s="38">
        <v>19.93</v>
      </c>
      <c r="H139" s="38">
        <v>22.89</v>
      </c>
      <c r="I139" s="38">
        <v>57.93</v>
      </c>
      <c r="J139" s="38">
        <v>554</v>
      </c>
      <c r="K139" s="44" t="s">
        <v>173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59</v>
      </c>
      <c r="F141" s="40">
        <v>180</v>
      </c>
      <c r="G141" s="40">
        <v>3.38</v>
      </c>
      <c r="H141" s="40">
        <v>2.88</v>
      </c>
      <c r="I141" s="40">
        <v>24.07</v>
      </c>
      <c r="J141" s="40">
        <v>136</v>
      </c>
      <c r="K141" s="45" t="s">
        <v>60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47</v>
      </c>
      <c r="F142" s="40">
        <v>20</v>
      </c>
      <c r="G142" s="40">
        <v>1.7</v>
      </c>
      <c r="H142" s="40">
        <v>0.32</v>
      </c>
      <c r="I142" s="40">
        <v>7.4</v>
      </c>
      <c r="J142" s="40">
        <v>40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63</v>
      </c>
      <c r="F143" s="40">
        <v>100</v>
      </c>
      <c r="G143" s="40">
        <v>0.4</v>
      </c>
      <c r="H143" s="40"/>
      <c r="I143" s="40">
        <v>12.6</v>
      </c>
      <c r="J143" s="40">
        <v>52</v>
      </c>
      <c r="K143" s="45" t="s">
        <v>40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3">SUM(G139:G145)</f>
        <v>25.409999999999997</v>
      </c>
      <c r="H146" s="19">
        <f t="shared" si="63"/>
        <v>26.09</v>
      </c>
      <c r="I146" s="19">
        <f t="shared" si="63"/>
        <v>102</v>
      </c>
      <c r="J146" s="19">
        <f t="shared" si="63"/>
        <v>782</v>
      </c>
      <c r="K146" s="46"/>
      <c r="L146" s="54">
        <v>97.74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88</v>
      </c>
      <c r="F147" s="40">
        <v>60</v>
      </c>
      <c r="G147" s="40">
        <v>0.62</v>
      </c>
      <c r="H147" s="40">
        <v>3.25</v>
      </c>
      <c r="I147" s="40">
        <v>6.3</v>
      </c>
      <c r="J147" s="40">
        <v>57</v>
      </c>
      <c r="K147" s="45" t="s">
        <v>89</v>
      </c>
      <c r="L147" s="53"/>
    </row>
    <row r="148" spans="1:12" ht="25.5" x14ac:dyDescent="0.25">
      <c r="A148" s="23"/>
      <c r="B148" s="15"/>
      <c r="C148" s="11"/>
      <c r="D148" s="7" t="s">
        <v>27</v>
      </c>
      <c r="E148" s="39" t="s">
        <v>69</v>
      </c>
      <c r="F148" s="40">
        <v>200</v>
      </c>
      <c r="G148" s="40">
        <v>1.83</v>
      </c>
      <c r="H148" s="40">
        <v>5.49</v>
      </c>
      <c r="I148" s="40">
        <v>7.06</v>
      </c>
      <c r="J148" s="40">
        <v>142</v>
      </c>
      <c r="K148" s="45" t="s">
        <v>70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174</v>
      </c>
      <c r="F149" s="40">
        <v>90</v>
      </c>
      <c r="G149" s="40">
        <v>11.91</v>
      </c>
      <c r="H149" s="40">
        <v>8.0500000000000007</v>
      </c>
      <c r="I149" s="40">
        <v>2.78</v>
      </c>
      <c r="J149" s="40">
        <v>175</v>
      </c>
      <c r="K149" s="45" t="s">
        <v>121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 t="s">
        <v>165</v>
      </c>
      <c r="F150" s="40">
        <v>150</v>
      </c>
      <c r="G150" s="40">
        <v>3.12</v>
      </c>
      <c r="H150" s="40">
        <v>5.0999999999999996</v>
      </c>
      <c r="I150" s="40">
        <v>18.57</v>
      </c>
      <c r="J150" s="40">
        <v>133</v>
      </c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140</v>
      </c>
      <c r="F151" s="40">
        <v>180</v>
      </c>
      <c r="G151" s="40">
        <v>0.9</v>
      </c>
      <c r="H151" s="40"/>
      <c r="I151" s="40">
        <v>21.96</v>
      </c>
      <c r="J151" s="40">
        <v>91</v>
      </c>
      <c r="K151" s="45" t="s">
        <v>141</v>
      </c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47</v>
      </c>
      <c r="F152" s="40">
        <v>30</v>
      </c>
      <c r="G152" s="40">
        <v>2.5499999999999998</v>
      </c>
      <c r="H152" s="40">
        <v>0.48</v>
      </c>
      <c r="I152" s="40">
        <v>11.1</v>
      </c>
      <c r="J152" s="40">
        <v>59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48</v>
      </c>
      <c r="F153" s="40">
        <v>30</v>
      </c>
      <c r="G153" s="40">
        <v>2.31</v>
      </c>
      <c r="H153" s="40">
        <v>0.42</v>
      </c>
      <c r="I153" s="40">
        <v>11.28</v>
      </c>
      <c r="J153" s="40">
        <v>59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23.24</v>
      </c>
      <c r="H156" s="19">
        <f t="shared" si="64"/>
        <v>22.790000000000003</v>
      </c>
      <c r="I156" s="19">
        <f t="shared" si="64"/>
        <v>79.05</v>
      </c>
      <c r="J156" s="19">
        <f t="shared" si="64"/>
        <v>716</v>
      </c>
      <c r="K156" s="46"/>
      <c r="L156" s="54">
        <v>97.74</v>
      </c>
    </row>
    <row r="157" spans="1:12" ht="15.75" thickBot="1" x14ac:dyDescent="0.25">
      <c r="A157" s="28">
        <f>A139</f>
        <v>2</v>
      </c>
      <c r="B157" s="29">
        <f>B139</f>
        <v>3</v>
      </c>
      <c r="C157" s="55" t="s">
        <v>4</v>
      </c>
      <c r="D157" s="56"/>
      <c r="E157" s="30"/>
      <c r="F157" s="31">
        <f>F146+F156</f>
        <v>1340</v>
      </c>
      <c r="G157" s="31">
        <f t="shared" ref="G157" si="65">G146+G156</f>
        <v>48.649999999999991</v>
      </c>
      <c r="H157" s="31">
        <f t="shared" ref="H157" si="66">H146+H156</f>
        <v>48.88</v>
      </c>
      <c r="I157" s="31">
        <f t="shared" ref="I157" si="67">I146+I156</f>
        <v>181.05</v>
      </c>
      <c r="J157" s="31">
        <f t="shared" ref="J157" si="68">J146+J156</f>
        <v>1498</v>
      </c>
      <c r="K157" s="48"/>
      <c r="L157" s="31">
        <f>SUM(L146:L156)</f>
        <v>195.48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175</v>
      </c>
      <c r="F158" s="38">
        <v>280</v>
      </c>
      <c r="G158" s="38">
        <v>15.4</v>
      </c>
      <c r="H158" s="38">
        <v>12.02</v>
      </c>
      <c r="I158" s="38">
        <v>43.33</v>
      </c>
      <c r="J158" s="38">
        <v>583</v>
      </c>
      <c r="K158" s="44" t="s">
        <v>122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67</v>
      </c>
      <c r="F160" s="40">
        <v>180</v>
      </c>
      <c r="G160" s="40">
        <v>1.17</v>
      </c>
      <c r="H160" s="40">
        <v>1.34</v>
      </c>
      <c r="I160" s="40">
        <v>14.82</v>
      </c>
      <c r="J160" s="40">
        <v>76</v>
      </c>
      <c r="K160" s="45" t="s">
        <v>68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47</v>
      </c>
      <c r="F161" s="40">
        <v>40</v>
      </c>
      <c r="G161" s="40">
        <v>3.4</v>
      </c>
      <c r="H161" s="40">
        <v>0.64</v>
      </c>
      <c r="I161" s="40">
        <v>14.8</v>
      </c>
      <c r="J161" s="40">
        <v>79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19.97</v>
      </c>
      <c r="H165" s="19">
        <f t="shared" si="69"/>
        <v>14</v>
      </c>
      <c r="I165" s="19">
        <f t="shared" si="69"/>
        <v>72.95</v>
      </c>
      <c r="J165" s="19">
        <f t="shared" si="69"/>
        <v>738</v>
      </c>
      <c r="K165" s="46"/>
      <c r="L165" s="54">
        <v>97.74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148</v>
      </c>
      <c r="F166" s="40">
        <v>60</v>
      </c>
      <c r="G166" s="40">
        <v>0.66</v>
      </c>
      <c r="H166" s="40">
        <v>3.63</v>
      </c>
      <c r="I166" s="40">
        <v>2.27</v>
      </c>
      <c r="J166" s="40">
        <v>63</v>
      </c>
      <c r="K166" s="45" t="s">
        <v>149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41</v>
      </c>
      <c r="F167" s="40">
        <v>200</v>
      </c>
      <c r="G167" s="40">
        <v>6.75</v>
      </c>
      <c r="H167" s="40">
        <v>6.48</v>
      </c>
      <c r="I167" s="40">
        <v>11.76</v>
      </c>
      <c r="J167" s="40">
        <v>132</v>
      </c>
      <c r="K167" s="45" t="s">
        <v>42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90</v>
      </c>
      <c r="F168" s="40">
        <v>90</v>
      </c>
      <c r="G168" s="40">
        <v>16.739999999999998</v>
      </c>
      <c r="H168" s="40">
        <v>12.78</v>
      </c>
      <c r="I168" s="40">
        <v>15.3</v>
      </c>
      <c r="J168" s="40">
        <v>243</v>
      </c>
      <c r="K168" s="45" t="s">
        <v>44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55</v>
      </c>
      <c r="F169" s="40">
        <v>150</v>
      </c>
      <c r="G169" s="40">
        <v>12.07</v>
      </c>
      <c r="H169" s="40">
        <v>13.02</v>
      </c>
      <c r="I169" s="40">
        <v>54.35</v>
      </c>
      <c r="J169" s="40">
        <v>382</v>
      </c>
      <c r="K169" s="45" t="s">
        <v>56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123</v>
      </c>
      <c r="F170" s="40">
        <v>180</v>
      </c>
      <c r="G170" s="40">
        <v>0.41</v>
      </c>
      <c r="H170" s="40">
        <v>0.1</v>
      </c>
      <c r="I170" s="40">
        <v>25.87</v>
      </c>
      <c r="J170" s="40">
        <v>106</v>
      </c>
      <c r="K170" s="45" t="s">
        <v>114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47</v>
      </c>
      <c r="F171" s="40">
        <v>20</v>
      </c>
      <c r="G171" s="40">
        <v>1.7</v>
      </c>
      <c r="H171" s="40">
        <v>0.32</v>
      </c>
      <c r="I171" s="40">
        <v>7.4</v>
      </c>
      <c r="J171" s="40">
        <v>40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48</v>
      </c>
      <c r="F172" s="40">
        <v>20</v>
      </c>
      <c r="G172" s="40">
        <v>1.54</v>
      </c>
      <c r="H172" s="40">
        <v>0.28000000000000003</v>
      </c>
      <c r="I172" s="40">
        <v>7.52</v>
      </c>
      <c r="J172" s="40">
        <v>39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0">SUM(G166:G174)</f>
        <v>39.869999999999997</v>
      </c>
      <c r="H175" s="19">
        <f t="shared" si="70"/>
        <v>36.61</v>
      </c>
      <c r="I175" s="19">
        <f t="shared" si="70"/>
        <v>124.47000000000001</v>
      </c>
      <c r="J175" s="19">
        <f t="shared" si="70"/>
        <v>1005</v>
      </c>
      <c r="K175" s="46"/>
      <c r="L175" s="54">
        <v>97.74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5" t="s">
        <v>4</v>
      </c>
      <c r="D176" s="64"/>
      <c r="E176" s="30"/>
      <c r="F176" s="31">
        <f>F165+F175</f>
        <v>1220</v>
      </c>
      <c r="G176" s="31">
        <f t="shared" ref="G176" si="71">G165+G175</f>
        <v>59.839999999999996</v>
      </c>
      <c r="H176" s="31">
        <f t="shared" ref="H176" si="72">H165+H175</f>
        <v>50.61</v>
      </c>
      <c r="I176" s="31">
        <f t="shared" ref="I176" si="73">I165+I175</f>
        <v>197.42000000000002</v>
      </c>
      <c r="J176" s="31">
        <f t="shared" ref="J176" si="74">J165+J175</f>
        <v>1743</v>
      </c>
      <c r="K176" s="48"/>
      <c r="L176" s="31">
        <f>SUM(L165:L175)</f>
        <v>195.48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176</v>
      </c>
      <c r="F177" s="38">
        <v>150</v>
      </c>
      <c r="G177" s="38">
        <v>18.12</v>
      </c>
      <c r="H177" s="38">
        <v>14.18</v>
      </c>
      <c r="I177" s="38">
        <v>46.42</v>
      </c>
      <c r="J177" s="38">
        <v>310</v>
      </c>
      <c r="K177" s="44" t="s">
        <v>73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74</v>
      </c>
      <c r="F179" s="40">
        <v>200</v>
      </c>
      <c r="G179" s="40">
        <v>0.09</v>
      </c>
      <c r="H179" s="40"/>
      <c r="I179" s="40">
        <v>13.95</v>
      </c>
      <c r="J179" s="40">
        <v>56</v>
      </c>
      <c r="K179" s="45" t="s">
        <v>75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61</v>
      </c>
      <c r="F180" s="40">
        <v>50</v>
      </c>
      <c r="G180" s="40">
        <v>3.47</v>
      </c>
      <c r="H180" s="40">
        <v>8.91</v>
      </c>
      <c r="I180" s="40">
        <v>14.87</v>
      </c>
      <c r="J180" s="40">
        <v>154</v>
      </c>
      <c r="K180" s="45" t="s">
        <v>62</v>
      </c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63</v>
      </c>
      <c r="F181" s="40">
        <v>100</v>
      </c>
      <c r="G181" s="40">
        <v>0.4</v>
      </c>
      <c r="H181" s="40"/>
      <c r="I181" s="40">
        <v>12.6</v>
      </c>
      <c r="J181" s="40">
        <v>52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22.08</v>
      </c>
      <c r="H184" s="19">
        <f t="shared" si="75"/>
        <v>23.09</v>
      </c>
      <c r="I184" s="19">
        <f t="shared" si="75"/>
        <v>87.84</v>
      </c>
      <c r="J184" s="19">
        <f t="shared" si="75"/>
        <v>572</v>
      </c>
      <c r="K184" s="46"/>
      <c r="L184" s="54">
        <v>97.74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167</v>
      </c>
      <c r="F185" s="40">
        <v>60</v>
      </c>
      <c r="G185" s="40">
        <v>0.93</v>
      </c>
      <c r="H185" s="40">
        <v>3.05</v>
      </c>
      <c r="I185" s="40">
        <v>5.65</v>
      </c>
      <c r="J185" s="40">
        <v>54</v>
      </c>
      <c r="K185" s="45" t="s">
        <v>160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92</v>
      </c>
      <c r="F186" s="40">
        <v>200</v>
      </c>
      <c r="G186" s="40">
        <v>2.5299999999999998</v>
      </c>
      <c r="H186" s="40">
        <v>2.0099999999999998</v>
      </c>
      <c r="I186" s="40">
        <v>44.72</v>
      </c>
      <c r="J186" s="40">
        <v>115</v>
      </c>
      <c r="K186" s="45" t="s">
        <v>125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93</v>
      </c>
      <c r="F187" s="40">
        <v>90</v>
      </c>
      <c r="G187" s="40">
        <v>12.72</v>
      </c>
      <c r="H187" s="40">
        <v>9.9</v>
      </c>
      <c r="I187" s="40">
        <v>5.59</v>
      </c>
      <c r="J187" s="40">
        <v>162</v>
      </c>
      <c r="K187" s="45" t="s">
        <v>94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126</v>
      </c>
      <c r="F188" s="40">
        <v>150</v>
      </c>
      <c r="G188" s="40">
        <v>3.77</v>
      </c>
      <c r="H188" s="40">
        <v>6.11</v>
      </c>
      <c r="I188" s="40">
        <v>41.4</v>
      </c>
      <c r="J188" s="40">
        <v>236</v>
      </c>
      <c r="K188" s="45" t="s">
        <v>127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79</v>
      </c>
      <c r="F189" s="40">
        <v>180</v>
      </c>
      <c r="G189" s="40">
        <v>0.41</v>
      </c>
      <c r="H189" s="40">
        <v>0.1</v>
      </c>
      <c r="I189" s="40">
        <v>25.87</v>
      </c>
      <c r="J189" s="40">
        <v>106</v>
      </c>
      <c r="K189" s="45" t="s">
        <v>72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47</v>
      </c>
      <c r="F190" s="40">
        <v>20</v>
      </c>
      <c r="G190" s="40">
        <v>1.7</v>
      </c>
      <c r="H190" s="40">
        <v>0.32</v>
      </c>
      <c r="I190" s="40">
        <v>7.4</v>
      </c>
      <c r="J190" s="40">
        <v>40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48</v>
      </c>
      <c r="F191" s="40">
        <v>20</v>
      </c>
      <c r="G191" s="40">
        <v>1.54</v>
      </c>
      <c r="H191" s="40">
        <v>0.28000000000000003</v>
      </c>
      <c r="I191" s="40">
        <v>7.52</v>
      </c>
      <c r="J191" s="40">
        <v>39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6">SUM(G185:G193)</f>
        <v>23.599999999999998</v>
      </c>
      <c r="H194" s="19">
        <f t="shared" si="76"/>
        <v>21.770000000000003</v>
      </c>
      <c r="I194" s="19">
        <f t="shared" si="76"/>
        <v>138.15</v>
      </c>
      <c r="J194" s="19">
        <f t="shared" si="76"/>
        <v>752</v>
      </c>
      <c r="K194" s="46"/>
      <c r="L194" s="54">
        <v>97.74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5" t="s">
        <v>4</v>
      </c>
      <c r="D195" s="64"/>
      <c r="E195" s="30"/>
      <c r="F195" s="31">
        <f>F184+F194</f>
        <v>1220</v>
      </c>
      <c r="G195" s="31">
        <f t="shared" ref="G195" si="77">G184+G194</f>
        <v>45.679999999999993</v>
      </c>
      <c r="H195" s="31">
        <f t="shared" ref="H195" si="78">H184+H194</f>
        <v>44.86</v>
      </c>
      <c r="I195" s="31">
        <f t="shared" ref="I195" si="79">I184+I194</f>
        <v>225.99</v>
      </c>
      <c r="J195" s="31">
        <f t="shared" ref="J195" si="80">J184+J194</f>
        <v>1324</v>
      </c>
      <c r="K195" s="48"/>
      <c r="L195" s="31">
        <f>SUM(L184:L194)</f>
        <v>195.48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95</v>
      </c>
      <c r="F196" s="38">
        <v>160</v>
      </c>
      <c r="G196" s="38">
        <v>6.55</v>
      </c>
      <c r="H196" s="38">
        <v>8.69</v>
      </c>
      <c r="I196" s="38">
        <v>35.89</v>
      </c>
      <c r="J196" s="38">
        <v>248</v>
      </c>
      <c r="K196" s="44" t="s">
        <v>81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38</v>
      </c>
      <c r="F198" s="40">
        <v>180</v>
      </c>
      <c r="G198" s="40">
        <v>3.22</v>
      </c>
      <c r="H198" s="40">
        <v>2.41</v>
      </c>
      <c r="I198" s="40">
        <v>25.51</v>
      </c>
      <c r="J198" s="40">
        <v>137</v>
      </c>
      <c r="K198" s="45" t="s">
        <v>39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108</v>
      </c>
      <c r="F200" s="40">
        <v>100</v>
      </c>
      <c r="G200" s="40">
        <v>0.4</v>
      </c>
      <c r="H200" s="40"/>
      <c r="I200" s="40">
        <v>12.6</v>
      </c>
      <c r="J200" s="40">
        <v>52</v>
      </c>
      <c r="K200" s="45" t="s">
        <v>40</v>
      </c>
      <c r="L200" s="53"/>
    </row>
    <row r="201" spans="1:12" ht="15.75" customHeight="1" x14ac:dyDescent="0.25">
      <c r="A201" s="23"/>
      <c r="B201" s="15"/>
      <c r="C201" s="11"/>
      <c r="D201" s="6" t="s">
        <v>37</v>
      </c>
      <c r="E201" s="39" t="s">
        <v>153</v>
      </c>
      <c r="F201" s="40">
        <v>60</v>
      </c>
      <c r="G201" s="40">
        <v>7.44</v>
      </c>
      <c r="H201" s="40">
        <v>11.16</v>
      </c>
      <c r="I201" s="40">
        <v>17.04</v>
      </c>
      <c r="J201" s="40">
        <v>198</v>
      </c>
      <c r="K201" s="45" t="s">
        <v>154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1">SUM(G196:G202)</f>
        <v>17.61</v>
      </c>
      <c r="H203" s="19">
        <f t="shared" si="81"/>
        <v>22.259999999999998</v>
      </c>
      <c r="I203" s="19">
        <f t="shared" si="81"/>
        <v>91.039999999999992</v>
      </c>
      <c r="J203" s="19">
        <f t="shared" si="81"/>
        <v>635</v>
      </c>
      <c r="K203" s="46"/>
      <c r="L203" s="54">
        <v>97.74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177</v>
      </c>
      <c r="F204" s="40">
        <v>60</v>
      </c>
      <c r="G204" s="40">
        <v>0.33</v>
      </c>
      <c r="H204" s="40">
        <v>0.06</v>
      </c>
      <c r="I204" s="40">
        <v>1.1399999999999999</v>
      </c>
      <c r="J204" s="40">
        <v>50</v>
      </c>
      <c r="K204" s="45" t="s">
        <v>178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129</v>
      </c>
      <c r="F205" s="40">
        <v>200</v>
      </c>
      <c r="G205" s="40">
        <v>9.43</v>
      </c>
      <c r="H205" s="40">
        <v>6.77</v>
      </c>
      <c r="I205" s="40">
        <v>14.26</v>
      </c>
      <c r="J205" s="40">
        <v>156</v>
      </c>
      <c r="K205" s="45" t="s">
        <v>77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96</v>
      </c>
      <c r="F206" s="40">
        <v>90</v>
      </c>
      <c r="G206" s="40">
        <v>11.23</v>
      </c>
      <c r="H206" s="40">
        <v>16.760000000000002</v>
      </c>
      <c r="I206" s="40">
        <v>7.85</v>
      </c>
      <c r="J206" s="40">
        <v>295</v>
      </c>
      <c r="K206" s="45" t="s">
        <v>44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117</v>
      </c>
      <c r="F207" s="40">
        <v>150</v>
      </c>
      <c r="G207" s="40">
        <v>5.66</v>
      </c>
      <c r="H207" s="40">
        <v>0.67</v>
      </c>
      <c r="I207" s="40">
        <v>31.92</v>
      </c>
      <c r="J207" s="40">
        <v>203</v>
      </c>
      <c r="K207" s="45" t="s">
        <v>118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45</v>
      </c>
      <c r="F208" s="40">
        <v>180</v>
      </c>
      <c r="G208" s="40">
        <v>0.32</v>
      </c>
      <c r="H208" s="40"/>
      <c r="I208" s="40">
        <v>31.5</v>
      </c>
      <c r="J208" s="40">
        <v>127</v>
      </c>
      <c r="K208" s="45" t="s">
        <v>109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47</v>
      </c>
      <c r="F209" s="40">
        <v>20</v>
      </c>
      <c r="G209" s="40">
        <v>1.7</v>
      </c>
      <c r="H209" s="40">
        <v>0.32</v>
      </c>
      <c r="I209" s="40">
        <v>7.4</v>
      </c>
      <c r="J209" s="40">
        <v>40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48</v>
      </c>
      <c r="F210" s="40">
        <v>30</v>
      </c>
      <c r="G210" s="40">
        <v>2.31</v>
      </c>
      <c r="H210" s="40">
        <v>0.42</v>
      </c>
      <c r="I210" s="40">
        <v>11.28</v>
      </c>
      <c r="J210" s="40">
        <v>59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730</v>
      </c>
      <c r="G213" s="19">
        <f t="shared" ref="G213:J213" si="82">SUM(G204:G212)</f>
        <v>30.98</v>
      </c>
      <c r="H213" s="19">
        <f t="shared" si="82"/>
        <v>25.000000000000004</v>
      </c>
      <c r="I213" s="19">
        <f t="shared" si="82"/>
        <v>105.35000000000001</v>
      </c>
      <c r="J213" s="19">
        <f t="shared" si="82"/>
        <v>930</v>
      </c>
      <c r="K213" s="46"/>
      <c r="L213" s="54">
        <v>97.74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5" t="s">
        <v>4</v>
      </c>
      <c r="D214" s="64"/>
      <c r="E214" s="30"/>
      <c r="F214" s="31">
        <f>F203+F213</f>
        <v>1230</v>
      </c>
      <c r="G214" s="31">
        <f>G203+G213</f>
        <v>48.59</v>
      </c>
      <c r="H214" s="31">
        <f t="shared" ref="H214:J214" si="83">H203+H213</f>
        <v>47.260000000000005</v>
      </c>
      <c r="I214" s="31">
        <f t="shared" si="83"/>
        <v>196.39</v>
      </c>
      <c r="J214" s="31">
        <f t="shared" si="83"/>
        <v>1565</v>
      </c>
      <c r="K214" s="48"/>
      <c r="L214" s="31">
        <f>SUM(L203:L213)</f>
        <v>195.48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179</v>
      </c>
      <c r="F215" s="38">
        <v>260</v>
      </c>
      <c r="G215" s="38">
        <v>18.68</v>
      </c>
      <c r="H215" s="38">
        <v>13.76</v>
      </c>
      <c r="I215" s="38">
        <v>36.46</v>
      </c>
      <c r="J215" s="38">
        <v>445</v>
      </c>
      <c r="K215" s="44" t="s">
        <v>180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49</v>
      </c>
      <c r="F217" s="40">
        <v>200</v>
      </c>
      <c r="G217" s="40">
        <v>0.2</v>
      </c>
      <c r="H217" s="40">
        <v>0.03</v>
      </c>
      <c r="I217" s="40">
        <v>12.44</v>
      </c>
      <c r="J217" s="40">
        <v>51</v>
      </c>
      <c r="K217" s="45" t="s">
        <v>50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47</v>
      </c>
      <c r="F218" s="40">
        <v>40</v>
      </c>
      <c r="G218" s="40">
        <v>3.4</v>
      </c>
      <c r="H218" s="40">
        <v>0.64</v>
      </c>
      <c r="I218" s="40">
        <v>14.8</v>
      </c>
      <c r="J218" s="40">
        <v>79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22.279999999999998</v>
      </c>
      <c r="H222" s="19">
        <f t="shared" si="84"/>
        <v>14.43</v>
      </c>
      <c r="I222" s="19">
        <f t="shared" si="84"/>
        <v>63.7</v>
      </c>
      <c r="J222" s="19">
        <f t="shared" si="84"/>
        <v>575</v>
      </c>
      <c r="K222" s="46"/>
      <c r="L222" s="54">
        <v>97.74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150</v>
      </c>
      <c r="F223" s="40">
        <v>60</v>
      </c>
      <c r="G223" s="40">
        <v>0.93</v>
      </c>
      <c r="H223" s="40">
        <v>3.05</v>
      </c>
      <c r="I223" s="40">
        <v>5.65</v>
      </c>
      <c r="J223" s="40">
        <v>54</v>
      </c>
      <c r="K223" s="45" t="s">
        <v>151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51</v>
      </c>
      <c r="F224" s="40">
        <v>200</v>
      </c>
      <c r="G224" s="40">
        <v>1.78</v>
      </c>
      <c r="H224" s="40">
        <v>5.47</v>
      </c>
      <c r="I224" s="40">
        <v>9.5</v>
      </c>
      <c r="J224" s="40">
        <v>95</v>
      </c>
      <c r="K224" s="45" t="s">
        <v>52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53</v>
      </c>
      <c r="F225" s="40">
        <v>90</v>
      </c>
      <c r="G225" s="40">
        <v>9.7200000000000006</v>
      </c>
      <c r="H225" s="40">
        <v>22.68</v>
      </c>
      <c r="I225" s="40">
        <v>2.79</v>
      </c>
      <c r="J225" s="40">
        <v>254</v>
      </c>
      <c r="K225" s="45" t="s">
        <v>54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55</v>
      </c>
      <c r="F226" s="40">
        <v>150</v>
      </c>
      <c r="G226" s="40">
        <v>8.1</v>
      </c>
      <c r="H226" s="40">
        <v>11.77</v>
      </c>
      <c r="I226" s="40">
        <v>38.340000000000003</v>
      </c>
      <c r="J226" s="40">
        <v>291</v>
      </c>
      <c r="K226" s="45" t="s">
        <v>56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57</v>
      </c>
      <c r="F227" s="40">
        <v>180</v>
      </c>
      <c r="G227" s="40">
        <v>0.61</v>
      </c>
      <c r="H227" s="40"/>
      <c r="I227" s="40">
        <v>31.73</v>
      </c>
      <c r="J227" s="40">
        <v>130</v>
      </c>
      <c r="K227" s="45" t="s">
        <v>58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47</v>
      </c>
      <c r="F228" s="40">
        <v>20</v>
      </c>
      <c r="G228" s="40">
        <v>1.7</v>
      </c>
      <c r="H228" s="40">
        <v>0.32</v>
      </c>
      <c r="I228" s="40">
        <v>7.4</v>
      </c>
      <c r="J228" s="40">
        <v>40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48</v>
      </c>
      <c r="F229" s="40">
        <v>20</v>
      </c>
      <c r="G229" s="40">
        <v>1.54</v>
      </c>
      <c r="H229" s="40">
        <v>0.28000000000000003</v>
      </c>
      <c r="I229" s="40">
        <v>7.52</v>
      </c>
      <c r="J229" s="40">
        <v>39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85">SUM(G223:G231)</f>
        <v>24.38</v>
      </c>
      <c r="H232" s="19">
        <f t="shared" si="85"/>
        <v>43.57</v>
      </c>
      <c r="I232" s="19">
        <f t="shared" si="85"/>
        <v>102.93</v>
      </c>
      <c r="J232" s="19">
        <f t="shared" si="85"/>
        <v>903</v>
      </c>
      <c r="K232" s="46"/>
      <c r="L232" s="54">
        <v>97.74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5" t="s">
        <v>4</v>
      </c>
      <c r="D233" s="64"/>
      <c r="E233" s="30"/>
      <c r="F233" s="31">
        <f>F222+F232</f>
        <v>1220</v>
      </c>
      <c r="G233" s="31">
        <f t="shared" ref="G233:J233" si="86">G222+G232</f>
        <v>46.66</v>
      </c>
      <c r="H233" s="31">
        <f t="shared" si="86"/>
        <v>58</v>
      </c>
      <c r="I233" s="31">
        <f t="shared" si="86"/>
        <v>166.63</v>
      </c>
      <c r="J233" s="31">
        <f t="shared" si="86"/>
        <v>1478</v>
      </c>
      <c r="K233" s="48"/>
      <c r="L233" s="31">
        <f>SUM(L222:L232)</f>
        <v>195.48</v>
      </c>
    </row>
    <row r="234" spans="1:12" ht="25.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181</v>
      </c>
      <c r="F234" s="38">
        <v>270</v>
      </c>
      <c r="G234" s="38">
        <v>17.149999999999999</v>
      </c>
      <c r="H234" s="38">
        <v>19.64</v>
      </c>
      <c r="I234" s="38">
        <v>49.26</v>
      </c>
      <c r="J234" s="38">
        <v>486</v>
      </c>
      <c r="K234" s="44" t="s">
        <v>182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59</v>
      </c>
      <c r="F236" s="40">
        <v>180</v>
      </c>
      <c r="G236" s="40">
        <v>3.38</v>
      </c>
      <c r="H236" s="40">
        <v>2.88</v>
      </c>
      <c r="I236" s="40">
        <v>24.07</v>
      </c>
      <c r="J236" s="40">
        <v>136</v>
      </c>
      <c r="K236" s="45" t="s">
        <v>60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47</v>
      </c>
      <c r="F237" s="40">
        <v>20</v>
      </c>
      <c r="G237" s="40">
        <v>1.7</v>
      </c>
      <c r="H237" s="40">
        <v>0.32</v>
      </c>
      <c r="I237" s="40">
        <v>7.4</v>
      </c>
      <c r="J237" s="40">
        <v>40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63</v>
      </c>
      <c r="F238" s="40">
        <v>100</v>
      </c>
      <c r="G238" s="40">
        <v>0.4</v>
      </c>
      <c r="H238" s="40"/>
      <c r="I238" s="40">
        <v>12.6</v>
      </c>
      <c r="J238" s="40">
        <v>52</v>
      </c>
      <c r="K238" s="45" t="s">
        <v>40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570</v>
      </c>
      <c r="G241" s="19">
        <f t="shared" ref="G241:J241" si="87">SUM(G234:G240)</f>
        <v>22.629999999999995</v>
      </c>
      <c r="H241" s="19">
        <f t="shared" si="87"/>
        <v>22.84</v>
      </c>
      <c r="I241" s="19">
        <f t="shared" si="87"/>
        <v>93.33</v>
      </c>
      <c r="J241" s="19">
        <f t="shared" si="87"/>
        <v>714</v>
      </c>
      <c r="K241" s="46"/>
      <c r="L241" s="54">
        <v>97.74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163</v>
      </c>
      <c r="F242" s="40">
        <v>60</v>
      </c>
      <c r="G242" s="40">
        <v>1.02</v>
      </c>
      <c r="H242" s="40">
        <v>0.13</v>
      </c>
      <c r="I242" s="40">
        <v>6.16</v>
      </c>
      <c r="J242" s="40">
        <v>42</v>
      </c>
      <c r="K242" s="45" t="s">
        <v>164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97</v>
      </c>
      <c r="F243" s="40">
        <v>200</v>
      </c>
      <c r="G243" s="40">
        <v>2.12</v>
      </c>
      <c r="H243" s="40">
        <v>5.62</v>
      </c>
      <c r="I243" s="40">
        <v>12.42</v>
      </c>
      <c r="J243" s="40">
        <v>151</v>
      </c>
      <c r="K243" s="45" t="s">
        <v>85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136</v>
      </c>
      <c r="F244" s="40">
        <v>90</v>
      </c>
      <c r="G244" s="40">
        <v>7.65</v>
      </c>
      <c r="H244" s="40">
        <v>10.08</v>
      </c>
      <c r="I244" s="40">
        <v>10.81</v>
      </c>
      <c r="J244" s="40">
        <v>234</v>
      </c>
      <c r="K244" s="45" t="s">
        <v>130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165</v>
      </c>
      <c r="F245" s="40">
        <v>150</v>
      </c>
      <c r="G245" s="40">
        <v>3.12</v>
      </c>
      <c r="H245" s="40">
        <v>5.0999999999999996</v>
      </c>
      <c r="I245" s="40">
        <v>18.57</v>
      </c>
      <c r="J245" s="40">
        <v>133</v>
      </c>
      <c r="K245" s="45" t="s">
        <v>183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66</v>
      </c>
      <c r="F246" s="40">
        <v>180</v>
      </c>
      <c r="G246" s="40">
        <v>0.9</v>
      </c>
      <c r="H246" s="40"/>
      <c r="I246" s="40">
        <v>21.96</v>
      </c>
      <c r="J246" s="40">
        <v>91</v>
      </c>
      <c r="K246" s="45"/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47</v>
      </c>
      <c r="F247" s="40">
        <v>20</v>
      </c>
      <c r="G247" s="40">
        <v>1.7</v>
      </c>
      <c r="H247" s="40">
        <v>0.32</v>
      </c>
      <c r="I247" s="40">
        <v>7.4</v>
      </c>
      <c r="J247" s="40">
        <v>40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48</v>
      </c>
      <c r="F248" s="40">
        <v>20</v>
      </c>
      <c r="G248" s="40">
        <v>1.54</v>
      </c>
      <c r="H248" s="40">
        <v>0.28000000000000003</v>
      </c>
      <c r="I248" s="40">
        <v>7.52</v>
      </c>
      <c r="J248" s="40">
        <v>39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720</v>
      </c>
      <c r="G251" s="19">
        <f t="shared" ref="G251:J251" si="88">SUM(G242:G250)</f>
        <v>18.05</v>
      </c>
      <c r="H251" s="19">
        <f t="shared" si="88"/>
        <v>21.53</v>
      </c>
      <c r="I251" s="19">
        <f t="shared" si="88"/>
        <v>84.84</v>
      </c>
      <c r="J251" s="19">
        <f t="shared" si="88"/>
        <v>730</v>
      </c>
      <c r="K251" s="46"/>
      <c r="L251" s="54">
        <v>97.74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5" t="s">
        <v>4</v>
      </c>
      <c r="D252" s="64"/>
      <c r="E252" s="30"/>
      <c r="F252" s="31">
        <f>F241+F251</f>
        <v>1290</v>
      </c>
      <c r="G252" s="31">
        <f t="shared" ref="G252:J252" si="89">G241+G251</f>
        <v>40.679999999999993</v>
      </c>
      <c r="H252" s="31">
        <f t="shared" si="89"/>
        <v>44.370000000000005</v>
      </c>
      <c r="I252" s="31">
        <f t="shared" si="89"/>
        <v>178.17000000000002</v>
      </c>
      <c r="J252" s="31">
        <f t="shared" si="89"/>
        <v>1444</v>
      </c>
      <c r="K252" s="48"/>
      <c r="L252" s="31">
        <f>SUM(L241:L251)</f>
        <v>195.48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184</v>
      </c>
      <c r="F253" s="38">
        <v>300</v>
      </c>
      <c r="G253" s="38">
        <v>15.89</v>
      </c>
      <c r="H253" s="38">
        <v>14.99</v>
      </c>
      <c r="I253" s="38">
        <v>47.46</v>
      </c>
      <c r="J253" s="38">
        <v>561</v>
      </c>
      <c r="K253" s="44" t="s">
        <v>185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67</v>
      </c>
      <c r="F255" s="40">
        <v>180</v>
      </c>
      <c r="G255" s="40">
        <v>1.17</v>
      </c>
      <c r="H255" s="40">
        <v>1.34</v>
      </c>
      <c r="I255" s="40">
        <v>14.82</v>
      </c>
      <c r="J255" s="40">
        <v>76</v>
      </c>
      <c r="K255" s="45" t="s">
        <v>68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47</v>
      </c>
      <c r="F256" s="40">
        <v>20</v>
      </c>
      <c r="G256" s="40">
        <v>1.7</v>
      </c>
      <c r="H256" s="40">
        <v>0.32</v>
      </c>
      <c r="I256" s="40">
        <v>7.4</v>
      </c>
      <c r="J256" s="40">
        <v>40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90">SUM(G253:G259)</f>
        <v>18.760000000000002</v>
      </c>
      <c r="H260" s="19">
        <f t="shared" si="90"/>
        <v>16.650000000000002</v>
      </c>
      <c r="I260" s="19">
        <f t="shared" si="90"/>
        <v>69.680000000000007</v>
      </c>
      <c r="J260" s="19">
        <f t="shared" si="90"/>
        <v>677</v>
      </c>
      <c r="K260" s="46"/>
      <c r="L260" s="54">
        <v>97.74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146</v>
      </c>
      <c r="F261" s="40">
        <v>60</v>
      </c>
      <c r="G261" s="40">
        <v>0.8</v>
      </c>
      <c r="H261" s="40">
        <v>3.21</v>
      </c>
      <c r="I261" s="40">
        <v>4.72</v>
      </c>
      <c r="J261" s="40">
        <v>51</v>
      </c>
      <c r="K261" s="45" t="s">
        <v>147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82</v>
      </c>
      <c r="F262" s="40">
        <v>200</v>
      </c>
      <c r="G262" s="40">
        <v>1.31</v>
      </c>
      <c r="H262" s="40">
        <v>4</v>
      </c>
      <c r="I262" s="40">
        <v>6</v>
      </c>
      <c r="J262" s="40">
        <v>143</v>
      </c>
      <c r="K262" s="45" t="s">
        <v>83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98</v>
      </c>
      <c r="F263" s="40">
        <v>90</v>
      </c>
      <c r="G263" s="40">
        <v>15.75</v>
      </c>
      <c r="H263" s="40">
        <v>11.16</v>
      </c>
      <c r="I263" s="40">
        <v>5.13</v>
      </c>
      <c r="J263" s="40">
        <v>184</v>
      </c>
      <c r="K263" s="45" t="s">
        <v>99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100</v>
      </c>
      <c r="F264" s="40">
        <v>150</v>
      </c>
      <c r="G264" s="40">
        <v>3.77</v>
      </c>
      <c r="H264" s="40">
        <v>6.11</v>
      </c>
      <c r="I264" s="40">
        <v>41.4</v>
      </c>
      <c r="J264" s="40">
        <v>236</v>
      </c>
      <c r="K264" s="45" t="s">
        <v>127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123</v>
      </c>
      <c r="F265" s="40">
        <v>180</v>
      </c>
      <c r="G265" s="40">
        <v>0.41</v>
      </c>
      <c r="H265" s="40">
        <v>0.1</v>
      </c>
      <c r="I265" s="40">
        <v>25.87</v>
      </c>
      <c r="J265" s="40">
        <v>106</v>
      </c>
      <c r="K265" s="45" t="s">
        <v>114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47</v>
      </c>
      <c r="F266" s="40">
        <v>20</v>
      </c>
      <c r="G266" s="40">
        <v>1.7</v>
      </c>
      <c r="H266" s="40">
        <v>0.32</v>
      </c>
      <c r="I266" s="40">
        <v>7.4</v>
      </c>
      <c r="J266" s="40">
        <v>40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48</v>
      </c>
      <c r="F267" s="40">
        <v>20</v>
      </c>
      <c r="G267" s="40">
        <v>1.54</v>
      </c>
      <c r="H267" s="40">
        <v>0.28000000000000003</v>
      </c>
      <c r="I267" s="40">
        <v>7.52</v>
      </c>
      <c r="J267" s="40">
        <v>39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720</v>
      </c>
      <c r="G270" s="19">
        <f t="shared" ref="G270:J270" si="91">SUM(G261:G269)</f>
        <v>25.279999999999998</v>
      </c>
      <c r="H270" s="19">
        <f t="shared" si="91"/>
        <v>25.180000000000003</v>
      </c>
      <c r="I270" s="19">
        <f t="shared" si="91"/>
        <v>98.04</v>
      </c>
      <c r="J270" s="19">
        <f t="shared" si="91"/>
        <v>799</v>
      </c>
      <c r="K270" s="46"/>
      <c r="L270" s="54">
        <v>97.74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5" t="s">
        <v>4</v>
      </c>
      <c r="D271" s="64"/>
      <c r="E271" s="30"/>
      <c r="F271" s="31">
        <f>F260+F270</f>
        <v>1220</v>
      </c>
      <c r="G271" s="31">
        <f t="shared" ref="G271:J271" si="92">G260+G270</f>
        <v>44.04</v>
      </c>
      <c r="H271" s="31">
        <f t="shared" si="92"/>
        <v>41.830000000000005</v>
      </c>
      <c r="I271" s="31">
        <f t="shared" si="92"/>
        <v>167.72000000000003</v>
      </c>
      <c r="J271" s="31">
        <f t="shared" si="92"/>
        <v>1476</v>
      </c>
      <c r="K271" s="48"/>
      <c r="L271" s="31">
        <f>SUM(L260:L270)</f>
        <v>195.48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128</v>
      </c>
      <c r="F272" s="38">
        <v>150</v>
      </c>
      <c r="G272" s="38">
        <v>12.75</v>
      </c>
      <c r="H272" s="38">
        <v>5.25</v>
      </c>
      <c r="I272" s="38">
        <v>20.63</v>
      </c>
      <c r="J272" s="38">
        <v>310</v>
      </c>
      <c r="K272" s="44" t="s">
        <v>73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74</v>
      </c>
      <c r="F274" s="40">
        <v>200</v>
      </c>
      <c r="G274" s="40">
        <v>0.09</v>
      </c>
      <c r="H274" s="40"/>
      <c r="I274" s="40">
        <v>13.95</v>
      </c>
      <c r="J274" s="40">
        <v>56</v>
      </c>
      <c r="K274" s="45" t="s">
        <v>75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101</v>
      </c>
      <c r="F275" s="40">
        <v>50</v>
      </c>
      <c r="G275" s="40">
        <v>3.47</v>
      </c>
      <c r="H275" s="40">
        <v>8.91</v>
      </c>
      <c r="I275" s="40">
        <v>14.87</v>
      </c>
      <c r="J275" s="40">
        <v>154</v>
      </c>
      <c r="K275" s="45" t="s">
        <v>115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63</v>
      </c>
      <c r="F276" s="40">
        <v>100</v>
      </c>
      <c r="G276" s="40">
        <v>0.4</v>
      </c>
      <c r="H276" s="40"/>
      <c r="I276" s="40">
        <v>12.6</v>
      </c>
      <c r="J276" s="40">
        <v>52</v>
      </c>
      <c r="K276" s="45" t="s">
        <v>40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93">SUM(G272:G278)</f>
        <v>16.709999999999997</v>
      </c>
      <c r="H279" s="19">
        <f t="shared" si="93"/>
        <v>14.16</v>
      </c>
      <c r="I279" s="19">
        <f t="shared" si="93"/>
        <v>62.05</v>
      </c>
      <c r="J279" s="19">
        <f t="shared" si="93"/>
        <v>572</v>
      </c>
      <c r="K279" s="46"/>
      <c r="L279" s="54">
        <v>97.74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168</v>
      </c>
      <c r="F280" s="40">
        <v>60</v>
      </c>
      <c r="G280" s="40">
        <v>0.78</v>
      </c>
      <c r="H280" s="40">
        <v>0.06</v>
      </c>
      <c r="I280" s="40">
        <v>8.76</v>
      </c>
      <c r="J280" s="40">
        <v>39</v>
      </c>
      <c r="K280" s="45" t="s">
        <v>169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131</v>
      </c>
      <c r="F281" s="40">
        <v>200</v>
      </c>
      <c r="G281" s="40">
        <v>6.98</v>
      </c>
      <c r="H281" s="40">
        <v>4.83</v>
      </c>
      <c r="I281" s="40">
        <v>12.74</v>
      </c>
      <c r="J281" s="40">
        <v>149</v>
      </c>
      <c r="K281" s="45" t="s">
        <v>125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78</v>
      </c>
      <c r="F282" s="40">
        <v>90</v>
      </c>
      <c r="G282" s="40">
        <v>8.1999999999999993</v>
      </c>
      <c r="H282" s="40">
        <v>9.85</v>
      </c>
      <c r="I282" s="40">
        <v>10.79</v>
      </c>
      <c r="J282" s="40">
        <v>195</v>
      </c>
      <c r="K282" s="45" t="s">
        <v>116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117</v>
      </c>
      <c r="F283" s="40">
        <v>150</v>
      </c>
      <c r="G283" s="40">
        <v>5.66</v>
      </c>
      <c r="H283" s="40">
        <v>0.67</v>
      </c>
      <c r="I283" s="40">
        <v>31.92</v>
      </c>
      <c r="J283" s="40">
        <v>203</v>
      </c>
      <c r="K283" s="45" t="s">
        <v>118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79</v>
      </c>
      <c r="F284" s="40">
        <v>180</v>
      </c>
      <c r="G284" s="40">
        <v>0.41</v>
      </c>
      <c r="H284" s="40">
        <v>0.1</v>
      </c>
      <c r="I284" s="40">
        <v>25.87</v>
      </c>
      <c r="J284" s="40">
        <v>106</v>
      </c>
      <c r="K284" s="45" t="s">
        <v>72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47</v>
      </c>
      <c r="F285" s="40">
        <v>20</v>
      </c>
      <c r="G285" s="40">
        <v>1.7</v>
      </c>
      <c r="H285" s="40">
        <v>0.32</v>
      </c>
      <c r="I285" s="40">
        <v>7.4</v>
      </c>
      <c r="J285" s="40">
        <v>40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48</v>
      </c>
      <c r="F286" s="40">
        <v>20</v>
      </c>
      <c r="G286" s="40">
        <v>1.54</v>
      </c>
      <c r="H286" s="40">
        <v>0.28000000000000003</v>
      </c>
      <c r="I286" s="40">
        <v>7.52</v>
      </c>
      <c r="J286" s="40">
        <v>39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720</v>
      </c>
      <c r="G289" s="19">
        <f t="shared" ref="G289:J289" si="94">SUM(G280:G288)</f>
        <v>25.27</v>
      </c>
      <c r="H289" s="19">
        <f t="shared" si="94"/>
        <v>16.11</v>
      </c>
      <c r="I289" s="19">
        <f t="shared" si="94"/>
        <v>105.00000000000001</v>
      </c>
      <c r="J289" s="19">
        <f t="shared" si="94"/>
        <v>771</v>
      </c>
      <c r="K289" s="46"/>
      <c r="L289" s="54">
        <v>97.74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5" t="s">
        <v>4</v>
      </c>
      <c r="D290" s="64"/>
      <c r="E290" s="30"/>
      <c r="F290" s="31">
        <f>F279+F289</f>
        <v>1220</v>
      </c>
      <c r="G290" s="31">
        <f t="shared" ref="G290:J290" si="95">G279+G289</f>
        <v>41.98</v>
      </c>
      <c r="H290" s="31">
        <f t="shared" si="95"/>
        <v>30.27</v>
      </c>
      <c r="I290" s="31">
        <f>I279+I289</f>
        <v>167.05</v>
      </c>
      <c r="J290" s="31">
        <f t="shared" si="95"/>
        <v>1343</v>
      </c>
      <c r="K290" s="48"/>
      <c r="L290" s="31">
        <f>SUM(L279:L289)</f>
        <v>195.48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80</v>
      </c>
      <c r="F291" s="38">
        <v>160</v>
      </c>
      <c r="G291" s="38">
        <v>7.81</v>
      </c>
      <c r="H291" s="38">
        <v>12.99</v>
      </c>
      <c r="I291" s="38">
        <v>52.05</v>
      </c>
      <c r="J291" s="38">
        <v>357</v>
      </c>
      <c r="K291" s="44" t="s">
        <v>81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38</v>
      </c>
      <c r="F293" s="40">
        <v>180</v>
      </c>
      <c r="G293" s="40">
        <v>3.22</v>
      </c>
      <c r="H293" s="40">
        <v>2.41</v>
      </c>
      <c r="I293" s="40">
        <v>25.51</v>
      </c>
      <c r="J293" s="40">
        <v>137</v>
      </c>
      <c r="K293" s="45" t="s">
        <v>39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108</v>
      </c>
      <c r="F295" s="40">
        <v>100</v>
      </c>
      <c r="G295" s="40">
        <v>0.4</v>
      </c>
      <c r="H295" s="40"/>
      <c r="I295" s="40">
        <v>12.6</v>
      </c>
      <c r="J295" s="40">
        <v>52</v>
      </c>
      <c r="K295" s="45" t="s">
        <v>40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153</v>
      </c>
      <c r="F296" s="40">
        <v>60</v>
      </c>
      <c r="G296" s="40">
        <v>7.44</v>
      </c>
      <c r="H296" s="40">
        <v>11.16</v>
      </c>
      <c r="I296" s="40">
        <v>17.04</v>
      </c>
      <c r="J296" s="40">
        <v>198</v>
      </c>
      <c r="K296" s="45" t="s">
        <v>154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500</v>
      </c>
      <c r="G298" s="19">
        <f t="shared" ref="G298:J298" si="96">SUM(G291:G297)</f>
        <v>18.87</v>
      </c>
      <c r="H298" s="19">
        <f t="shared" si="96"/>
        <v>26.560000000000002</v>
      </c>
      <c r="I298" s="19">
        <f t="shared" si="96"/>
        <v>107.19999999999999</v>
      </c>
      <c r="J298" s="19">
        <f t="shared" si="96"/>
        <v>744</v>
      </c>
      <c r="K298" s="46"/>
      <c r="L298" s="54">
        <v>97.74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163</v>
      </c>
      <c r="F299" s="40">
        <v>60</v>
      </c>
      <c r="G299" s="40">
        <v>1.02</v>
      </c>
      <c r="H299" s="40">
        <v>0.13</v>
      </c>
      <c r="I299" s="40">
        <v>6.16</v>
      </c>
      <c r="J299" s="40">
        <v>42</v>
      </c>
      <c r="K299" s="45" t="s">
        <v>164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69</v>
      </c>
      <c r="F300" s="40">
        <v>200</v>
      </c>
      <c r="G300" s="40">
        <v>1.83</v>
      </c>
      <c r="H300" s="40">
        <v>5.49</v>
      </c>
      <c r="I300" s="40">
        <v>7.06</v>
      </c>
      <c r="J300" s="40">
        <v>142</v>
      </c>
      <c r="K300" s="45" t="s">
        <v>70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102</v>
      </c>
      <c r="F301" s="40">
        <v>90</v>
      </c>
      <c r="G301" s="40">
        <v>12.72</v>
      </c>
      <c r="H301" s="40">
        <v>9.9</v>
      </c>
      <c r="I301" s="40">
        <v>5.59</v>
      </c>
      <c r="J301" s="40">
        <v>199</v>
      </c>
      <c r="K301" s="45" t="s">
        <v>99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86</v>
      </c>
      <c r="F302" s="40">
        <v>150</v>
      </c>
      <c r="G302" s="40">
        <v>5.66</v>
      </c>
      <c r="H302" s="40">
        <v>0.67</v>
      </c>
      <c r="I302" s="40">
        <v>31.92</v>
      </c>
      <c r="J302" s="40">
        <v>203</v>
      </c>
      <c r="K302" s="45" t="s">
        <v>118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45</v>
      </c>
      <c r="F303" s="40">
        <v>180</v>
      </c>
      <c r="G303" s="40">
        <v>0.32</v>
      </c>
      <c r="H303" s="40"/>
      <c r="I303" s="40">
        <v>31.5</v>
      </c>
      <c r="J303" s="40">
        <v>127</v>
      </c>
      <c r="K303" s="45" t="s">
        <v>46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47</v>
      </c>
      <c r="F304" s="40">
        <v>20</v>
      </c>
      <c r="G304" s="40">
        <v>1.7</v>
      </c>
      <c r="H304" s="40">
        <v>0.32</v>
      </c>
      <c r="I304" s="40">
        <v>7.4</v>
      </c>
      <c r="J304" s="40">
        <v>40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48</v>
      </c>
      <c r="F305" s="40">
        <v>20</v>
      </c>
      <c r="G305" s="40">
        <v>1.54</v>
      </c>
      <c r="H305" s="40">
        <v>0.28000000000000003</v>
      </c>
      <c r="I305" s="40">
        <v>7.52</v>
      </c>
      <c r="J305" s="40">
        <v>39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720</v>
      </c>
      <c r="G308" s="19">
        <f t="shared" ref="G308:J308" si="97">SUM(G299:G307)</f>
        <v>24.79</v>
      </c>
      <c r="H308" s="19">
        <f t="shared" si="97"/>
        <v>16.790000000000003</v>
      </c>
      <c r="I308" s="19">
        <f t="shared" si="97"/>
        <v>97.15</v>
      </c>
      <c r="J308" s="19">
        <f t="shared" si="97"/>
        <v>792</v>
      </c>
      <c r="K308" s="46"/>
      <c r="L308" s="54">
        <v>97.74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5" t="s">
        <v>4</v>
      </c>
      <c r="D309" s="64"/>
      <c r="E309" s="30"/>
      <c r="F309" s="31">
        <f>F298+F308</f>
        <v>1220</v>
      </c>
      <c r="G309" s="31">
        <f t="shared" ref="G309:H309" si="98">G298+G308</f>
        <v>43.66</v>
      </c>
      <c r="H309" s="31">
        <f t="shared" si="98"/>
        <v>43.350000000000009</v>
      </c>
      <c r="I309" s="31">
        <f>I298+I308</f>
        <v>204.35</v>
      </c>
      <c r="J309" s="31">
        <f t="shared" ref="J309" si="99">J298+J308</f>
        <v>1536</v>
      </c>
      <c r="K309" s="48"/>
      <c r="L309" s="31">
        <f>SUM(L298:L308)</f>
        <v>195.48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186</v>
      </c>
      <c r="F310" s="38">
        <v>270</v>
      </c>
      <c r="G310" s="38">
        <v>20.84</v>
      </c>
      <c r="H310" s="38">
        <v>18.95</v>
      </c>
      <c r="I310" s="38">
        <v>58.1</v>
      </c>
      <c r="J310" s="38">
        <v>486</v>
      </c>
      <c r="K310" s="44" t="s">
        <v>139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49</v>
      </c>
      <c r="F312" s="40">
        <v>200</v>
      </c>
      <c r="G312" s="40">
        <v>0.2</v>
      </c>
      <c r="H312" s="40">
        <v>0.03</v>
      </c>
      <c r="I312" s="40">
        <v>12.44</v>
      </c>
      <c r="J312" s="40">
        <v>51</v>
      </c>
      <c r="K312" s="45" t="s">
        <v>50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47</v>
      </c>
      <c r="F313" s="40">
        <v>30</v>
      </c>
      <c r="G313" s="40">
        <v>2.5499999999999998</v>
      </c>
      <c r="H313" s="40">
        <v>0.48</v>
      </c>
      <c r="I313" s="40">
        <v>11.1</v>
      </c>
      <c r="J313" s="40">
        <v>59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00">SUM(G310:G316)</f>
        <v>23.59</v>
      </c>
      <c r="H317" s="19">
        <f t="shared" si="100"/>
        <v>19.46</v>
      </c>
      <c r="I317" s="19">
        <f t="shared" si="100"/>
        <v>81.64</v>
      </c>
      <c r="J317" s="19">
        <f t="shared" si="100"/>
        <v>596</v>
      </c>
      <c r="K317" s="46"/>
      <c r="L317" s="54">
        <v>97.74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187</v>
      </c>
      <c r="F318" s="40">
        <v>60</v>
      </c>
      <c r="G318" s="40">
        <v>0.66</v>
      </c>
      <c r="H318" s="40">
        <v>3.63</v>
      </c>
      <c r="I318" s="40">
        <v>2.27</v>
      </c>
      <c r="J318" s="40">
        <v>76</v>
      </c>
      <c r="K318" s="45" t="s">
        <v>152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64</v>
      </c>
      <c r="F319" s="40">
        <v>200</v>
      </c>
      <c r="G319" s="40">
        <v>7.5</v>
      </c>
      <c r="H319" s="40">
        <v>4.88</v>
      </c>
      <c r="I319" s="40">
        <v>15.22</v>
      </c>
      <c r="J319" s="40">
        <v>135</v>
      </c>
      <c r="K319" s="45" t="s">
        <v>65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132</v>
      </c>
      <c r="F320" s="40">
        <v>90</v>
      </c>
      <c r="G320" s="40">
        <v>9.3000000000000007</v>
      </c>
      <c r="H320" s="40">
        <v>11.27</v>
      </c>
      <c r="I320" s="40">
        <v>9.89</v>
      </c>
      <c r="J320" s="40">
        <v>304</v>
      </c>
      <c r="K320" s="45" t="s">
        <v>120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55</v>
      </c>
      <c r="F321" s="40">
        <v>150</v>
      </c>
      <c r="G321" s="40">
        <v>8.1</v>
      </c>
      <c r="H321" s="40">
        <v>11.77</v>
      </c>
      <c r="I321" s="40">
        <v>38.340000000000003</v>
      </c>
      <c r="J321" s="40">
        <v>291</v>
      </c>
      <c r="K321" s="45" t="s">
        <v>56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57</v>
      </c>
      <c r="F322" s="40">
        <v>180</v>
      </c>
      <c r="G322" s="40">
        <v>0.61</v>
      </c>
      <c r="H322" s="40"/>
      <c r="I322" s="40">
        <v>31.73</v>
      </c>
      <c r="J322" s="40">
        <v>130</v>
      </c>
      <c r="K322" s="45" t="s">
        <v>58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47</v>
      </c>
      <c r="F323" s="40">
        <v>20</v>
      </c>
      <c r="G323" s="40">
        <v>1.7</v>
      </c>
      <c r="H323" s="40">
        <v>0.32</v>
      </c>
      <c r="I323" s="40">
        <v>7.4</v>
      </c>
      <c r="J323" s="40">
        <v>40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48</v>
      </c>
      <c r="F324" s="40">
        <v>20</v>
      </c>
      <c r="G324" s="40">
        <v>1.54</v>
      </c>
      <c r="H324" s="40">
        <v>0.28000000000000003</v>
      </c>
      <c r="I324" s="40">
        <v>7.52</v>
      </c>
      <c r="J324" s="40">
        <v>39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720</v>
      </c>
      <c r="G327" s="19">
        <f t="shared" ref="G327:J327" si="101">SUM(G318:G326)</f>
        <v>29.41</v>
      </c>
      <c r="H327" s="19">
        <f t="shared" si="101"/>
        <v>32.15</v>
      </c>
      <c r="I327" s="19">
        <f t="shared" si="101"/>
        <v>112.37</v>
      </c>
      <c r="J327" s="19">
        <f t="shared" si="101"/>
        <v>1015</v>
      </c>
      <c r="K327" s="46"/>
      <c r="L327" s="54">
        <v>97.74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5" t="s">
        <v>4</v>
      </c>
      <c r="D328" s="64"/>
      <c r="E328" s="30"/>
      <c r="F328" s="31">
        <f>F317+F327</f>
        <v>1220</v>
      </c>
      <c r="G328" s="31">
        <f t="shared" ref="G328:H328" si="102">G317+G327</f>
        <v>53</v>
      </c>
      <c r="H328" s="31">
        <f t="shared" si="102"/>
        <v>51.61</v>
      </c>
      <c r="I328" s="31">
        <f>I317+I327</f>
        <v>194.01</v>
      </c>
      <c r="J328" s="31">
        <f t="shared" ref="J328" si="103">J317+J327</f>
        <v>1611</v>
      </c>
      <c r="K328" s="48"/>
      <c r="L328" s="31">
        <f>SUM(L317:L327)</f>
        <v>195.48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142</v>
      </c>
      <c r="F329" s="38">
        <v>300</v>
      </c>
      <c r="G329" s="38">
        <v>19.18</v>
      </c>
      <c r="H329" s="38">
        <v>13.78</v>
      </c>
      <c r="I329" s="38">
        <v>42.23</v>
      </c>
      <c r="J329" s="38">
        <v>453</v>
      </c>
      <c r="K329" s="44" t="s">
        <v>143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59</v>
      </c>
      <c r="F331" s="40">
        <v>180</v>
      </c>
      <c r="G331" s="40">
        <v>3.38</v>
      </c>
      <c r="H331" s="40">
        <v>2.88</v>
      </c>
      <c r="I331" s="40">
        <v>24.07</v>
      </c>
      <c r="J331" s="40">
        <v>136</v>
      </c>
      <c r="K331" s="45" t="s">
        <v>60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47</v>
      </c>
      <c r="F332" s="40">
        <v>20</v>
      </c>
      <c r="G332" s="40">
        <v>1.7</v>
      </c>
      <c r="H332" s="40">
        <v>0.32</v>
      </c>
      <c r="I332" s="40">
        <v>7.4</v>
      </c>
      <c r="J332" s="40">
        <v>40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63</v>
      </c>
      <c r="F333" s="40">
        <v>100</v>
      </c>
      <c r="G333" s="40">
        <v>0.4</v>
      </c>
      <c r="H333" s="40"/>
      <c r="I333" s="40">
        <v>12.6</v>
      </c>
      <c r="J333" s="40">
        <v>52</v>
      </c>
      <c r="K333" s="45" t="s">
        <v>40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600</v>
      </c>
      <c r="G336" s="19">
        <f t="shared" ref="G336:J336" si="104">SUM(G329:G335)</f>
        <v>24.659999999999997</v>
      </c>
      <c r="H336" s="19">
        <f t="shared" si="104"/>
        <v>16.98</v>
      </c>
      <c r="I336" s="19">
        <f t="shared" si="104"/>
        <v>86.3</v>
      </c>
      <c r="J336" s="19">
        <f t="shared" si="104"/>
        <v>681</v>
      </c>
      <c r="K336" s="46"/>
      <c r="L336" s="54">
        <v>97.74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188</v>
      </c>
      <c r="F337" s="40">
        <v>60</v>
      </c>
      <c r="G337" s="40">
        <v>1</v>
      </c>
      <c r="H337" s="40">
        <v>3.3</v>
      </c>
      <c r="I337" s="40">
        <v>5.65</v>
      </c>
      <c r="J337" s="40">
        <v>54</v>
      </c>
      <c r="K337" s="45" t="s">
        <v>160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51</v>
      </c>
      <c r="F338" s="40">
        <v>200</v>
      </c>
      <c r="G338" s="40">
        <v>1.78</v>
      </c>
      <c r="H338" s="40">
        <v>5.47</v>
      </c>
      <c r="I338" s="40">
        <v>9.5</v>
      </c>
      <c r="J338" s="40">
        <v>95</v>
      </c>
      <c r="K338" s="45" t="s">
        <v>52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103</v>
      </c>
      <c r="F339" s="40">
        <v>90</v>
      </c>
      <c r="G339" s="40">
        <v>14.67</v>
      </c>
      <c r="H339" s="40">
        <v>8.1300000000000008</v>
      </c>
      <c r="I339" s="40">
        <v>4.01</v>
      </c>
      <c r="J339" s="40">
        <v>260</v>
      </c>
      <c r="K339" s="45" t="s">
        <v>104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165</v>
      </c>
      <c r="F340" s="40">
        <v>150</v>
      </c>
      <c r="G340" s="40">
        <v>3.12</v>
      </c>
      <c r="H340" s="40">
        <v>5.0999999999999996</v>
      </c>
      <c r="I340" s="40">
        <v>18.57</v>
      </c>
      <c r="J340" s="40">
        <v>133</v>
      </c>
      <c r="K340" s="45" t="s">
        <v>130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66</v>
      </c>
      <c r="F341" s="40">
        <v>180</v>
      </c>
      <c r="G341" s="40">
        <v>0.9</v>
      </c>
      <c r="H341" s="40"/>
      <c r="I341" s="40">
        <v>21.96</v>
      </c>
      <c r="J341" s="40">
        <v>91</v>
      </c>
      <c r="K341" s="45" t="s">
        <v>141</v>
      </c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47</v>
      </c>
      <c r="F342" s="40">
        <v>20</v>
      </c>
      <c r="G342" s="40">
        <v>1.7</v>
      </c>
      <c r="H342" s="40">
        <v>0.32</v>
      </c>
      <c r="I342" s="40">
        <v>7.4</v>
      </c>
      <c r="J342" s="40">
        <v>40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48</v>
      </c>
      <c r="F343" s="40">
        <v>20</v>
      </c>
      <c r="G343" s="40">
        <v>1.54</v>
      </c>
      <c r="H343" s="40">
        <v>0.28000000000000003</v>
      </c>
      <c r="I343" s="40">
        <v>7.52</v>
      </c>
      <c r="J343" s="40">
        <v>39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720</v>
      </c>
      <c r="G346" s="19">
        <f t="shared" ref="G346:J346" si="105">SUM(G337:G345)</f>
        <v>24.709999999999997</v>
      </c>
      <c r="H346" s="19">
        <f t="shared" si="105"/>
        <v>22.6</v>
      </c>
      <c r="I346" s="19">
        <f t="shared" si="105"/>
        <v>74.61</v>
      </c>
      <c r="J346" s="19">
        <f t="shared" si="105"/>
        <v>712</v>
      </c>
      <c r="K346" s="46"/>
      <c r="L346" s="54">
        <v>97.74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5" t="s">
        <v>4</v>
      </c>
      <c r="D347" s="64"/>
      <c r="E347" s="30"/>
      <c r="F347" s="31">
        <f>F336+F346</f>
        <v>1320</v>
      </c>
      <c r="G347" s="31">
        <f t="shared" ref="G347:H347" si="106">G336+G346</f>
        <v>49.36999999999999</v>
      </c>
      <c r="H347" s="31">
        <f t="shared" si="106"/>
        <v>39.58</v>
      </c>
      <c r="I347" s="31">
        <f>I336+I346</f>
        <v>160.91</v>
      </c>
      <c r="J347" s="31">
        <f t="shared" ref="J347" si="107">J336+J346</f>
        <v>1393</v>
      </c>
      <c r="K347" s="48"/>
      <c r="L347" s="31">
        <f>SUM(L336:L346)</f>
        <v>195.48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189</v>
      </c>
      <c r="F348" s="38">
        <v>300</v>
      </c>
      <c r="G348" s="38">
        <v>18.18</v>
      </c>
      <c r="H348" s="38">
        <v>23.1</v>
      </c>
      <c r="I348" s="38">
        <v>56.99</v>
      </c>
      <c r="J348" s="38">
        <v>634</v>
      </c>
      <c r="K348" s="44" t="s">
        <v>190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67</v>
      </c>
      <c r="F350" s="40">
        <v>180</v>
      </c>
      <c r="G350" s="40">
        <v>1.17</v>
      </c>
      <c r="H350" s="40">
        <v>1.34</v>
      </c>
      <c r="I350" s="40">
        <v>14.82</v>
      </c>
      <c r="J350" s="40">
        <v>76</v>
      </c>
      <c r="K350" s="45" t="s">
        <v>68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47</v>
      </c>
      <c r="F351" s="40">
        <v>20</v>
      </c>
      <c r="G351" s="40">
        <v>1.7</v>
      </c>
      <c r="H351" s="40">
        <v>0.32</v>
      </c>
      <c r="I351" s="40">
        <v>7.4</v>
      </c>
      <c r="J351" s="40">
        <v>40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08">SUM(G348:G354)</f>
        <v>21.05</v>
      </c>
      <c r="H355" s="19">
        <f t="shared" si="108"/>
        <v>24.76</v>
      </c>
      <c r="I355" s="19">
        <f t="shared" si="108"/>
        <v>79.210000000000008</v>
      </c>
      <c r="J355" s="19">
        <f t="shared" si="108"/>
        <v>750</v>
      </c>
      <c r="K355" s="46"/>
      <c r="L355" s="54">
        <v>97.74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177</v>
      </c>
      <c r="F356" s="40">
        <v>60</v>
      </c>
      <c r="G356" s="40">
        <v>0.62</v>
      </c>
      <c r="H356" s="40">
        <v>3.25</v>
      </c>
      <c r="I356" s="40">
        <v>6.3</v>
      </c>
      <c r="J356" s="40">
        <v>50</v>
      </c>
      <c r="K356" s="45" t="s">
        <v>133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97</v>
      </c>
      <c r="F357" s="40">
        <v>200</v>
      </c>
      <c r="G357" s="40">
        <v>2.12</v>
      </c>
      <c r="H357" s="40">
        <v>5.62</v>
      </c>
      <c r="I357" s="40">
        <v>12.42</v>
      </c>
      <c r="J357" s="40">
        <v>151</v>
      </c>
      <c r="K357" s="45" t="s">
        <v>85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134</v>
      </c>
      <c r="F358" s="40">
        <v>90</v>
      </c>
      <c r="G358" s="40">
        <v>16.739999999999998</v>
      </c>
      <c r="H358" s="40">
        <v>12.78</v>
      </c>
      <c r="I358" s="40">
        <v>15.3</v>
      </c>
      <c r="J358" s="40">
        <v>243</v>
      </c>
      <c r="K358" s="45" t="s">
        <v>44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135</v>
      </c>
      <c r="F359" s="40">
        <v>150</v>
      </c>
      <c r="G359" s="40">
        <v>5.66</v>
      </c>
      <c r="H359" s="40">
        <v>0.67</v>
      </c>
      <c r="I359" s="40">
        <v>31.92</v>
      </c>
      <c r="J359" s="40">
        <v>203</v>
      </c>
      <c r="K359" s="45" t="s">
        <v>118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123</v>
      </c>
      <c r="F360" s="40">
        <v>180</v>
      </c>
      <c r="G360" s="40">
        <v>0.41</v>
      </c>
      <c r="H360" s="40">
        <v>0.1</v>
      </c>
      <c r="I360" s="40">
        <v>25.87</v>
      </c>
      <c r="J360" s="40">
        <v>106</v>
      </c>
      <c r="K360" s="45" t="s">
        <v>114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47</v>
      </c>
      <c r="F361" s="40">
        <v>20</v>
      </c>
      <c r="G361" s="40">
        <v>1.7</v>
      </c>
      <c r="H361" s="40">
        <v>0.32</v>
      </c>
      <c r="I361" s="40">
        <v>7.4</v>
      </c>
      <c r="J361" s="40">
        <v>40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48</v>
      </c>
      <c r="F362" s="40">
        <v>20</v>
      </c>
      <c r="G362" s="40">
        <v>1.54</v>
      </c>
      <c r="H362" s="40">
        <v>0.28000000000000003</v>
      </c>
      <c r="I362" s="40">
        <v>7.52</v>
      </c>
      <c r="J362" s="40">
        <v>39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720</v>
      </c>
      <c r="G365" s="19">
        <f t="shared" ref="G365:J365" si="109">SUM(G356:G364)</f>
        <v>28.789999999999996</v>
      </c>
      <c r="H365" s="19">
        <f t="shared" si="109"/>
        <v>23.020000000000003</v>
      </c>
      <c r="I365" s="19">
        <f t="shared" si="109"/>
        <v>106.73</v>
      </c>
      <c r="J365" s="19">
        <f t="shared" si="109"/>
        <v>832</v>
      </c>
      <c r="K365" s="46"/>
      <c r="L365" s="54">
        <v>97.74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5" t="s">
        <v>4</v>
      </c>
      <c r="D366" s="64"/>
      <c r="E366" s="30"/>
      <c r="F366" s="31">
        <f>F355+F365</f>
        <v>1220</v>
      </c>
      <c r="G366" s="31">
        <f t="shared" ref="G366:H366" si="110">G355+G365</f>
        <v>49.839999999999996</v>
      </c>
      <c r="H366" s="31">
        <f t="shared" si="110"/>
        <v>47.78</v>
      </c>
      <c r="I366" s="31">
        <f>I355+I365</f>
        <v>185.94</v>
      </c>
      <c r="J366" s="31">
        <f t="shared" ref="J366" si="111">J355+J365</f>
        <v>1582</v>
      </c>
      <c r="K366" s="48"/>
      <c r="L366" s="31">
        <f>SUM(L355:L365)</f>
        <v>195.48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124</v>
      </c>
      <c r="F367" s="38">
        <v>150</v>
      </c>
      <c r="G367" s="38">
        <v>18.12</v>
      </c>
      <c r="H367" s="38">
        <v>14.18</v>
      </c>
      <c r="I367" s="38">
        <v>46.42</v>
      </c>
      <c r="J367" s="38">
        <v>386</v>
      </c>
      <c r="K367" s="44" t="s">
        <v>91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74</v>
      </c>
      <c r="F369" s="40">
        <v>200</v>
      </c>
      <c r="G369" s="40">
        <v>0.09</v>
      </c>
      <c r="H369" s="40"/>
      <c r="I369" s="40">
        <v>13.95</v>
      </c>
      <c r="J369" s="40">
        <v>56</v>
      </c>
      <c r="K369" s="45" t="s">
        <v>75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61</v>
      </c>
      <c r="F370" s="40">
        <v>50</v>
      </c>
      <c r="G370" s="40">
        <v>3.47</v>
      </c>
      <c r="H370" s="40">
        <v>8.91</v>
      </c>
      <c r="I370" s="40">
        <v>14.87</v>
      </c>
      <c r="J370" s="40">
        <v>154</v>
      </c>
      <c r="K370" s="45" t="s">
        <v>62</v>
      </c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63</v>
      </c>
      <c r="F371" s="40">
        <v>100</v>
      </c>
      <c r="G371" s="40">
        <v>0.4</v>
      </c>
      <c r="H371" s="40"/>
      <c r="I371" s="40">
        <v>12.6</v>
      </c>
      <c r="J371" s="40">
        <v>52</v>
      </c>
      <c r="K371" s="45" t="s">
        <v>40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2">SUM(G367:G373)</f>
        <v>22.08</v>
      </c>
      <c r="H374" s="19">
        <f t="shared" si="112"/>
        <v>23.09</v>
      </c>
      <c r="I374" s="19">
        <f t="shared" si="112"/>
        <v>87.84</v>
      </c>
      <c r="J374" s="19">
        <f t="shared" si="112"/>
        <v>648</v>
      </c>
      <c r="K374" s="46"/>
      <c r="L374" s="54">
        <v>97.74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167</v>
      </c>
      <c r="F375" s="40">
        <v>60</v>
      </c>
      <c r="G375" s="40">
        <v>0.93</v>
      </c>
      <c r="H375" s="40">
        <v>3.05</v>
      </c>
      <c r="I375" s="40">
        <v>5.65</v>
      </c>
      <c r="J375" s="40">
        <v>54</v>
      </c>
      <c r="K375" s="45" t="s">
        <v>160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82</v>
      </c>
      <c r="F376" s="40">
        <v>200</v>
      </c>
      <c r="G376" s="40">
        <v>1.31</v>
      </c>
      <c r="H376" s="40">
        <v>4</v>
      </c>
      <c r="I376" s="40">
        <v>6</v>
      </c>
      <c r="J376" s="40">
        <v>143</v>
      </c>
      <c r="K376" s="45" t="s">
        <v>83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105</v>
      </c>
      <c r="F377" s="40">
        <v>200</v>
      </c>
      <c r="G377" s="40">
        <v>16.63</v>
      </c>
      <c r="H377" s="40">
        <v>19.190000000000001</v>
      </c>
      <c r="I377" s="40">
        <v>3.3</v>
      </c>
      <c r="J377" s="40">
        <v>353</v>
      </c>
      <c r="K377" s="45" t="s">
        <v>106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79</v>
      </c>
      <c r="F379" s="40">
        <v>200</v>
      </c>
      <c r="G379" s="40">
        <v>0.46</v>
      </c>
      <c r="H379" s="40">
        <v>0.11</v>
      </c>
      <c r="I379" s="40">
        <v>28.75</v>
      </c>
      <c r="J379" s="40">
        <v>118</v>
      </c>
      <c r="K379" s="45" t="s">
        <v>72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47</v>
      </c>
      <c r="F380" s="40">
        <v>20</v>
      </c>
      <c r="G380" s="40">
        <v>1.7</v>
      </c>
      <c r="H380" s="40">
        <v>0.32</v>
      </c>
      <c r="I380" s="40">
        <v>7.4</v>
      </c>
      <c r="J380" s="40">
        <v>40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48</v>
      </c>
      <c r="F381" s="40">
        <v>20</v>
      </c>
      <c r="G381" s="40">
        <v>1.54</v>
      </c>
      <c r="H381" s="40">
        <v>0.28000000000000003</v>
      </c>
      <c r="I381" s="40">
        <v>7.52</v>
      </c>
      <c r="J381" s="40">
        <v>39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13">SUM(G375:G383)</f>
        <v>22.569999999999997</v>
      </c>
      <c r="H384" s="19">
        <f t="shared" si="113"/>
        <v>26.950000000000003</v>
      </c>
      <c r="I384" s="19">
        <f t="shared" si="113"/>
        <v>58.620000000000005</v>
      </c>
      <c r="J384" s="19">
        <f t="shared" si="113"/>
        <v>747</v>
      </c>
      <c r="K384" s="46"/>
      <c r="L384" s="54">
        <v>97.74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5" t="s">
        <v>4</v>
      </c>
      <c r="D385" s="64"/>
      <c r="E385" s="30"/>
      <c r="F385" s="31">
        <f>F374+F384</f>
        <v>1200</v>
      </c>
      <c r="G385" s="31">
        <f t="shared" ref="G385:H385" si="114">G374+G384</f>
        <v>44.649999999999991</v>
      </c>
      <c r="H385" s="31">
        <f t="shared" si="114"/>
        <v>50.040000000000006</v>
      </c>
      <c r="I385" s="31">
        <f>I374+I384</f>
        <v>146.46</v>
      </c>
      <c r="J385" s="31">
        <f t="shared" ref="J385" si="115">J374+J384</f>
        <v>1395</v>
      </c>
      <c r="K385" s="48"/>
      <c r="L385" s="50">
        <f>SUM(L374:L384)</f>
        <v>195.48</v>
      </c>
    </row>
    <row r="386" spans="1:12" ht="13.5" customHeight="1" thickBot="1" x14ac:dyDescent="0.25">
      <c r="A386" s="26"/>
      <c r="B386" s="27"/>
      <c r="C386" s="61" t="s">
        <v>5</v>
      </c>
      <c r="D386" s="62"/>
      <c r="E386" s="63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1240.5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47.349549999999994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45.767499999999998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183.57599999999999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1491.9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195.48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2024-08-28T07:31:38Z</cp:lastPrinted>
  <dcterms:created xsi:type="dcterms:W3CDTF">2022-05-16T14:23:56Z</dcterms:created>
  <dcterms:modified xsi:type="dcterms:W3CDTF">2024-08-28T07:36:05Z</dcterms:modified>
</cp:coreProperties>
</file>