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ownloads\"/>
    </mc:Choice>
  </mc:AlternateContent>
  <bookViews>
    <workbookView xWindow="-120" yWindow="-120" windowWidth="2418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<sst xmlns="http://schemas.openxmlformats.org/spreadsheetml/2006/main" count="712" uniqueCount="192">
  <si>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</si>
  <si>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</si>
  <si>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</si>
  <si>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</si>
  <si>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</si>
  <si>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</si>
  <si>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</si>
  <si>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</si>
  <si>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</si>
  <si>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</si>
  <si>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</si>
  <si>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</si>
  <si>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</si>
  <si>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</si>
  <si>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</si>
  <si>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</si>
  <si>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</si>
  <si>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</si>
  <si>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</si>
  <si>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</si>
  <si>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</si>
  <si>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</si>
  <si>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</si>
  <si>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</si>
  <si>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</si>
  <si>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</si>
  <si>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</si>
  <si>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</si>
  <si>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</si>
  <si>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</si>
  <si>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</si>
  <si>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</si>
  <si>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</si>
  <si>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</si>
  <si>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</si>
  <si>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</si>
  <si>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</si>
  <si>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</si>
  <si>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</si>
  <si>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</si>
  <si>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</si>
  <si>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Суп с рисом с томатом на курином бульоне</t>
  </si>
  <si>
    <t>116/М/ССЖ</t>
  </si>
  <si>
    <t>Биточки из курицы</t>
  </si>
  <si>
    <t>294/М/ССЖ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</si>
  <si>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</si>
  <si>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</si>
  <si>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</si>
  <si>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</si>
  <si>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</si>
  <si>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</si>
  <si>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</si>
  <si>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</si>
  <si>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</si>
  <si>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</si>
  <si>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</si>
  <si>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</si>
  <si>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</si>
  <si>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</si>
  <si>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</si>
  <si>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</si>
  <si>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</si>
  <si>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</si>
  <si>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</si>
  <si>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</si>
  <si>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</si>
  <si>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</si>
  <si>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</si>
  <si>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</si>
  <si>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</si>
  <si>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</si>
  <si>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</si>
  <si>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</si>
  <si>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</si>
  <si>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</si>
  <si>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</si>
  <si>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</si>
  <si>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</si>
  <si>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</si>
  <si>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</si>
  <si>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</si>
  <si>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</si>
  <si>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Суп из овощей на курином бульоне со сметаной</t>
  </si>
  <si>
    <t>99/М/ССЖ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</si>
  <si>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</si>
  <si>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</si>
  <si>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</si>
  <si>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</si>
  <si>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</si>
  <si>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</si>
  <si>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</si>
  <si>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</si>
  <si>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</si>
  <si>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</si>
  <si>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</si>
  <si>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</si>
  <si>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Фрикадельки куриные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</si>
  <si>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</si>
  <si>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</si>
  <si>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</si>
  <si>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</si>
  <si>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</si>
  <si>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</si>
  <si>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</si>
  <si>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</si>
  <si>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Жаркое по-домашнему (свинина)</t>
  </si>
  <si>
    <t>259/ССЖ</t>
  </si>
  <si>
    <t>Цена</t>
  </si>
  <si>
    <t>Яблоки</t>
  </si>
  <si>
    <t>348/М/ССЖ</t>
  </si>
  <si>
    <t>270/М/ССЖ,71/М/ССЖ,309/М/ССЖ</t>
  </si>
  <si>
    <t>Котлеты домашние, макароны отварные, подгарнировка из свежих помидоров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</si>
  <si>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</si>
  <si>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</si>
  <si>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</si>
  <si>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</si>
  <si>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</si>
  <si>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</si>
  <si>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</si>
  <si>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 xml:space="preserve">Щницель из говядины и мяса птицы </t>
  </si>
  <si>
    <t>270/М/ССЖ</t>
  </si>
  <si>
    <t>286/М/ССЖ</t>
  </si>
  <si>
    <t>270/М/ССЖ,309/М/ССЖ,71/М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</si>
  <si>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</si>
  <si>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</si>
  <si>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</si>
  <si>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</si>
  <si>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</si>
  <si>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</si>
  <si>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Суп картофельный с горохом на курином бульоне</t>
  </si>
  <si>
    <t>313/М/ССЖ</t>
  </si>
  <si>
    <t>Суп картофельный с рисовой крупой на курином бульоне</t>
  </si>
  <si>
    <t xml:space="preserve">Котлеты домашние </t>
  </si>
  <si>
    <t>54/М</t>
  </si>
  <si>
    <t xml:space="preserve">Котлеты из курицы </t>
  </si>
  <si>
    <t>Макаронные изделия отварные с маслом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</si>
  <si>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</si>
  <si>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</si>
  <si>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</si>
  <si>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</si>
  <si>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Сок яблочный</t>
  </si>
  <si>
    <t>389/М</t>
  </si>
  <si>
    <t>Гуляш из филе птицы, макаронные изделия отварные, салат из свеклы отварной</t>
  </si>
  <si>
    <t>260/М/ССЖ,52/М309/М</t>
  </si>
  <si>
    <t>Салат из квашенной капусты</t>
  </si>
  <si>
    <t>47/М/ССЖ</t>
  </si>
  <si>
    <t>Винегрет овощной</t>
  </si>
  <si>
    <t>67/М/ССЖ</t>
  </si>
  <si>
    <t>Салат картофельный с морковью и зелен горошком</t>
  </si>
  <si>
    <t>40/М/ССЖ</t>
  </si>
  <si>
    <t>Салат картофельный с кукурузой и морковью</t>
  </si>
  <si>
    <t>39/М/ССЖ</t>
  </si>
  <si>
    <t>Бутерброд с маслом и твёрдым сыром</t>
  </si>
  <si>
    <t>3/М</t>
  </si>
  <si>
    <t>Гуляш из филе птицы, салат из свеклы отварной, рис отварной</t>
  </si>
  <si>
    <t>260/М/ССЖ, 52М, 304/М</t>
  </si>
  <si>
    <t>Пюре картофельное</t>
  </si>
  <si>
    <t>312,/М/ССЖ</t>
  </si>
  <si>
    <t>Гуляш из филе птицы</t>
  </si>
  <si>
    <t>Каша гречневая с маслом</t>
  </si>
  <si>
    <t>Печень по-строгановски</t>
  </si>
  <si>
    <t>Запеканка из творога (запеченный) с повидлом</t>
  </si>
  <si>
    <t>Салат из квашеной капусты со свеклой</t>
  </si>
  <si>
    <t>47/И</t>
  </si>
  <si>
    <t>Гуляш из филе птицы, рис отварной, салат из свеклы отварной</t>
  </si>
  <si>
    <t>260/М/ССЖ,52/М304/М</t>
  </si>
  <si>
    <t>312/М/ССЖ</t>
  </si>
  <si>
    <t>Котлеты из курицы, рис отварной, подгарнировка из свежих помидоров</t>
  </si>
  <si>
    <t>Икра морковная</t>
  </si>
  <si>
    <t>75/М</t>
  </si>
  <si>
    <t>Жаркое по-домашнему(курица), салат из квашеной капусты</t>
  </si>
  <si>
    <t>259/М,47/М/СС</t>
  </si>
  <si>
    <t>75/М/ССЖ</t>
  </si>
  <si>
    <t>Салат из свеклы отварной</t>
  </si>
  <si>
    <t>52/М/ССЖ</t>
  </si>
  <si>
    <t>Гуляш из филе птицы, каша гречневая, икра морковная</t>
  </si>
  <si>
    <t>260/М/ССЖ,75/М171/М</t>
  </si>
  <si>
    <t>Биточки из говядины и мяса птицы, макаронные изделия отварные, салат из свеклы отварной</t>
  </si>
  <si>
    <t>Салат из свеклы с яблоками</t>
  </si>
  <si>
    <t>54/М/ССЖ</t>
  </si>
  <si>
    <t>Плов с отварной птицей, икра морковная</t>
  </si>
  <si>
    <t>265/М/ССЖ, 75/М/ССЖ</t>
  </si>
  <si>
    <t>Салат из квашеной капусты</t>
  </si>
  <si>
    <t>Котлеты домашние,макароны отварные, салат из свеклы с яблоками</t>
  </si>
  <si>
    <t>270/М/ССЖ,309/М/ССЖ,54/М/ССЖ</t>
  </si>
  <si>
    <t>65/М/ССЖ</t>
  </si>
  <si>
    <t>54/К/ССЖ</t>
  </si>
  <si>
    <t>Биточки из говядины и мяса птицы, Каша гречневая рассыпчатая, икра свекольная</t>
  </si>
  <si>
    <t>270/М/ССЖ,171/М/ССЖ,75/М/ССЖ</t>
  </si>
  <si>
    <t>МАОУ СОШ № 21</t>
  </si>
  <si>
    <t>Директор</t>
  </si>
  <si>
    <t>В.В. Минченко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</si>
</sst>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zoomScaleNormal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190" sqref="E190:E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57" t="s">
        <v>189</v>
      </c>
      <c r="D1" s="58"/>
      <c r="E1" s="58"/>
      <c r="F1" s="12" t="s">
        <v>16</v>
      </c>
      <c r="G1" s="2" t="s">
        <v>17</v>
      </c>
      <c r="H1" s="59" t="s">
        <v>190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191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0">
        <v>45712</v>
      </c>
      <c r="I3" s="61"/>
      <c r="J3" s="61"/>
      <c r="K3" s="61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108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152</v>
      </c>
      <c r="F11" s="40">
        <v>60</v>
      </c>
      <c r="G11" s="40">
        <v>7.44</v>
      </c>
      <c r="H11" s="40">
        <v>11.16</v>
      </c>
      <c r="I11" s="40">
        <v>17.04</v>
      </c>
      <c r="J11" s="40">
        <v>198</v>
      </c>
      <c r="K11" s="45" t="s">
        <v>153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I13" si="0">SUM(G6:G12)</f>
        <v>15.86</v>
      </c>
      <c r="H13" s="19">
        <f t="shared" si="0"/>
        <v>21.27</v>
      </c>
      <c r="I13" s="19">
        <f t="shared" si="0"/>
        <v>88.97999999999999</v>
      </c>
      <c r="J13" s="19">
        <f>SUM(J6:J12)</f>
        <v>611</v>
      </c>
      <c r="K13" s="46"/>
      <c r="L13" s="54">
        <v>107.51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168</v>
      </c>
      <c r="F14" s="40">
        <v>60</v>
      </c>
      <c r="G14" s="40">
        <v>1.1000000000000001</v>
      </c>
      <c r="H14" s="40">
        <v>4</v>
      </c>
      <c r="I14" s="40">
        <v>6.04</v>
      </c>
      <c r="J14" s="40">
        <v>75</v>
      </c>
      <c r="K14" s="45" t="s">
        <v>169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42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135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118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45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109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48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33.809999999999995</v>
      </c>
      <c r="H23" s="19">
        <f t="shared" si="1"/>
        <v>24.53</v>
      </c>
      <c r="I23" s="19">
        <f t="shared" si="1"/>
        <v>111.44000000000001</v>
      </c>
      <c r="J23" s="19">
        <f t="shared" si="1"/>
        <v>859</v>
      </c>
      <c r="K23" s="46"/>
      <c r="L23" s="54">
        <v>107.52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1220</v>
      </c>
      <c r="G24" s="31">
        <f t="shared" ref="G24:L24" si="2">G13+G23</f>
        <v>49.669999999999995</v>
      </c>
      <c r="H24" s="31">
        <f t="shared" si="2"/>
        <v>45.8</v>
      </c>
      <c r="I24" s="31">
        <f t="shared" si="2"/>
        <v>200.42000000000002</v>
      </c>
      <c r="J24" s="31">
        <f t="shared" si="2"/>
        <v>1470</v>
      </c>
      <c r="K24" s="48"/>
      <c r="L24" s="31">
        <f t="shared" si="2"/>
        <v>215.03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170</v>
      </c>
      <c r="F25" s="38">
        <v>260</v>
      </c>
      <c r="G25" s="38">
        <v>19.36</v>
      </c>
      <c r="H25" s="38">
        <v>25.12</v>
      </c>
      <c r="I25" s="38">
        <v>20.05</v>
      </c>
      <c r="J25" s="38">
        <v>384</v>
      </c>
      <c r="K25" s="44" t="s">
        <v>171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50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47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22.959999999999997</v>
      </c>
      <c r="H32" s="19">
        <f t="shared" ref="H32" si="4">SUM(H25:H31)</f>
        <v>25.790000000000003</v>
      </c>
      <c r="I32" s="19">
        <f t="shared" ref="I32" si="5">SUM(I25:I31)</f>
        <v>47.290000000000006</v>
      </c>
      <c r="J32" s="19">
        <f t="shared" ref="J32" si="6">SUM(J25:J31)</f>
        <v>514</v>
      </c>
      <c r="K32" s="46"/>
      <c r="L32" s="54">
        <v>107.51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150</v>
      </c>
      <c r="F33" s="40">
        <v>60</v>
      </c>
      <c r="G33" s="40">
        <v>0.87</v>
      </c>
      <c r="H33" s="40">
        <v>3.29</v>
      </c>
      <c r="I33" s="40">
        <v>5.0199999999999996</v>
      </c>
      <c r="J33" s="40">
        <v>53</v>
      </c>
      <c r="K33" s="45" t="s">
        <v>151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51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52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54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56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57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58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47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48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28.29</v>
      </c>
      <c r="H42" s="19">
        <f t="shared" ref="H42" si="8">SUM(H33:H41)</f>
        <v>45.059999999999995</v>
      </c>
      <c r="I42" s="19">
        <f t="shared" ref="I42" si="9">SUM(I33:I41)</f>
        <v>118.31</v>
      </c>
      <c r="J42" s="19">
        <f t="shared" ref="J42" si="10">SUM(J33:J41)</f>
        <v>993</v>
      </c>
      <c r="K42" s="46"/>
      <c r="L42" s="54">
        <v>107.51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1220</v>
      </c>
      <c r="G43" s="31">
        <f t="shared" ref="G43" si="11">G32+G42</f>
        <v>51.25</v>
      </c>
      <c r="H43" s="31">
        <f t="shared" ref="H43" si="12">H32+H42</f>
        <v>70.849999999999994</v>
      </c>
      <c r="I43" s="31">
        <f t="shared" ref="I43" si="13">I32+I42</f>
        <v>165.60000000000002</v>
      </c>
      <c r="J43" s="31">
        <f t="shared" ref="J43" si="14">J32+J42</f>
        <v>1507</v>
      </c>
      <c r="K43" s="48"/>
      <c r="L43" s="31">
        <f>SUM(L32:L42)</f>
        <v>215.02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154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155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59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60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61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62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63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107.51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168</v>
      </c>
      <c r="F52" s="40">
        <v>60</v>
      </c>
      <c r="G52" s="40">
        <v>1.1000000000000001</v>
      </c>
      <c r="H52" s="40">
        <v>4</v>
      </c>
      <c r="I52" s="40">
        <v>6.04</v>
      </c>
      <c r="J52" s="40">
        <v>65</v>
      </c>
      <c r="K52" s="45" t="s">
        <v>172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64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65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136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137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156</v>
      </c>
      <c r="F55" s="40">
        <v>150</v>
      </c>
      <c r="G55" s="40">
        <v>3.12</v>
      </c>
      <c r="H55" s="40">
        <v>5.0999999999999996</v>
      </c>
      <c r="I55" s="40">
        <v>18.57</v>
      </c>
      <c r="J55" s="40">
        <v>133</v>
      </c>
      <c r="K55" s="45" t="s">
        <v>157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47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48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23.509999999999998</v>
      </c>
      <c r="H61" s="19">
        <f t="shared" ref="H61" si="20">SUM(H52:H60)</f>
        <v>24.660000000000004</v>
      </c>
      <c r="I61" s="19">
        <f t="shared" ref="I61" si="21">SUM(I52:I60)</f>
        <v>87.52</v>
      </c>
      <c r="J61" s="19">
        <f t="shared" ref="J61" si="22">SUM(J52:J60)</f>
        <v>737</v>
      </c>
      <c r="K61" s="46"/>
      <c r="L61" s="54">
        <v>107.52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1350</v>
      </c>
      <c r="G62" s="31">
        <f t="shared" ref="G62" si="23">G51+G61</f>
        <v>47.26</v>
      </c>
      <c r="H62" s="31">
        <f t="shared" ref="H62" si="24">H51+H61</f>
        <v>47.08</v>
      </c>
      <c r="I62" s="31">
        <f t="shared" ref="I62" si="25">I51+I61</f>
        <v>187.93</v>
      </c>
      <c r="J62" s="31">
        <f t="shared" ref="J62" si="26">J51+J61</f>
        <v>1473</v>
      </c>
      <c r="K62" s="48"/>
      <c r="L62" s="31">
        <f>SUM(L51:L61)</f>
        <v>215.03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111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110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68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47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107.51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0.8</v>
      </c>
      <c r="H71" s="40">
        <v>3.21</v>
      </c>
      <c r="I71" s="40">
        <v>4.72</v>
      </c>
      <c r="J71" s="40">
        <v>38</v>
      </c>
      <c r="K71" s="45" t="s">
        <v>147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69</v>
      </c>
      <c r="F72" s="40">
        <v>200</v>
      </c>
      <c r="G72" s="40">
        <v>1.83</v>
      </c>
      <c r="H72" s="40">
        <v>5.49</v>
      </c>
      <c r="I72" s="40">
        <v>7.06</v>
      </c>
      <c r="J72" s="40">
        <v>142</v>
      </c>
      <c r="K72" s="45" t="s">
        <v>70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71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112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113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114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47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783</v>
      </c>
      <c r="K80" s="46"/>
      <c r="L80" s="54">
        <v>107.52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1441</v>
      </c>
      <c r="K81" s="48"/>
      <c r="L81" s="31">
        <f>SUM(L70:L80)</f>
        <v>215.03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128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73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74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75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61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115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63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107.51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173</v>
      </c>
      <c r="F90" s="40">
        <v>60</v>
      </c>
      <c r="G90" s="40">
        <v>0.8</v>
      </c>
      <c r="H90" s="40">
        <v>3.21</v>
      </c>
      <c r="I90" s="40">
        <v>4.72</v>
      </c>
      <c r="J90" s="40">
        <v>51</v>
      </c>
      <c r="K90" s="45" t="s">
        <v>174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76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78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116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117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118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79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72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47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27.74</v>
      </c>
      <c r="H99" s="19">
        <f t="shared" ref="H99" si="44">SUM(H90:H98)</f>
        <v>21.200000000000003</v>
      </c>
      <c r="I99" s="19">
        <f t="shared" ref="I99" si="45">SUM(I90:I98)</f>
        <v>102.48</v>
      </c>
      <c r="J99" s="19">
        <f t="shared" ref="J99" si="46">SUM(J90:J98)</f>
        <v>790</v>
      </c>
      <c r="K99" s="46"/>
      <c r="L99" s="54">
        <v>107.52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1220</v>
      </c>
      <c r="G100" s="31">
        <f t="shared" ref="G100" si="47">G89+G99</f>
        <v>44.449999999999996</v>
      </c>
      <c r="H100" s="31">
        <f t="shared" ref="H100" si="48">H89+H99</f>
        <v>35.36</v>
      </c>
      <c r="I100" s="31">
        <f t="shared" ref="I100" si="49">I89+I99</f>
        <v>164.53</v>
      </c>
      <c r="J100" s="31">
        <f t="shared" ref="J100" si="50">J89+J99</f>
        <v>1362</v>
      </c>
      <c r="K100" s="48"/>
      <c r="L100" s="31">
        <f>SUM(L89:L99)</f>
        <v>215.03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80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81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108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152</v>
      </c>
      <c r="F106" s="40">
        <v>60</v>
      </c>
      <c r="G106" s="40">
        <v>7.44</v>
      </c>
      <c r="H106" s="40">
        <v>11.16</v>
      </c>
      <c r="I106" s="40">
        <v>17.04</v>
      </c>
      <c r="J106" s="40">
        <v>198</v>
      </c>
      <c r="K106" s="45" t="s">
        <v>153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18.841000000000001</v>
      </c>
      <c r="H108" s="19">
        <f t="shared" si="51"/>
        <v>26.560000000000002</v>
      </c>
      <c r="I108" s="19">
        <f t="shared" si="51"/>
        <v>107.19999999999999</v>
      </c>
      <c r="J108" s="19">
        <f t="shared" si="51"/>
        <v>744</v>
      </c>
      <c r="K108" s="46"/>
      <c r="L108" s="54">
        <v>107.51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168</v>
      </c>
      <c r="F109" s="40">
        <v>60</v>
      </c>
      <c r="G109" s="40">
        <v>1.1000000000000001</v>
      </c>
      <c r="H109" s="40">
        <v>4</v>
      </c>
      <c r="I109" s="40">
        <v>6.04</v>
      </c>
      <c r="J109" s="40">
        <v>65</v>
      </c>
      <c r="K109" s="45" t="s">
        <v>172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82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83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158</v>
      </c>
      <c r="F111" s="40">
        <v>90</v>
      </c>
      <c r="G111" s="40">
        <v>12.72</v>
      </c>
      <c r="H111" s="40">
        <v>9.9</v>
      </c>
      <c r="I111" s="40">
        <v>5.59</v>
      </c>
      <c r="J111" s="40">
        <v>199</v>
      </c>
      <c r="K111" s="45" t="s">
        <v>94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159</v>
      </c>
      <c r="F112" s="40">
        <v>150</v>
      </c>
      <c r="G112" s="40">
        <v>12.07</v>
      </c>
      <c r="H112" s="40">
        <v>13.02</v>
      </c>
      <c r="I112" s="40">
        <v>54.35</v>
      </c>
      <c r="J112" s="40">
        <v>382</v>
      </c>
      <c r="K112" s="45" t="s">
        <v>56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109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47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48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30.8</v>
      </c>
      <c r="H118" s="19">
        <f t="shared" si="52"/>
        <v>31.52</v>
      </c>
      <c r="I118" s="19">
        <f t="shared" si="52"/>
        <v>121.9</v>
      </c>
      <c r="J118" s="19">
        <f t="shared" si="52"/>
        <v>1009</v>
      </c>
      <c r="K118" s="46"/>
      <c r="L118" s="54">
        <v>107.52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1240</v>
      </c>
      <c r="G119" s="31">
        <f t="shared" ref="G119" si="53">G108+G118</f>
        <v>49.641000000000005</v>
      </c>
      <c r="H119" s="31">
        <f t="shared" ref="H119" si="54">H108+H118</f>
        <v>58.08</v>
      </c>
      <c r="I119" s="31">
        <f t="shared" ref="I119" si="55">I108+I118</f>
        <v>229.1</v>
      </c>
      <c r="J119" s="31">
        <f t="shared" ref="J119" si="56">J108+J118</f>
        <v>1753</v>
      </c>
      <c r="K119" s="48"/>
      <c r="L119" s="31">
        <f>SUM(L108:L118)</f>
        <v>215.03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139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50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47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107.51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144</v>
      </c>
      <c r="F128" s="40">
        <v>60</v>
      </c>
      <c r="G128" s="40">
        <v>0.96</v>
      </c>
      <c r="H128" s="40">
        <v>3.06</v>
      </c>
      <c r="I128" s="40">
        <v>4.62</v>
      </c>
      <c r="J128" s="40">
        <v>50</v>
      </c>
      <c r="K128" s="45" t="s">
        <v>145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84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85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119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120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86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118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57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87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47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48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21.889999999999997</v>
      </c>
      <c r="H137" s="19">
        <f t="shared" si="58"/>
        <v>21.220000000000002</v>
      </c>
      <c r="I137" s="19">
        <f t="shared" si="58"/>
        <v>105.5</v>
      </c>
      <c r="J137" s="19">
        <f t="shared" si="58"/>
        <v>917</v>
      </c>
      <c r="K137" s="46"/>
      <c r="L137" s="54">
        <v>107.52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1220</v>
      </c>
      <c r="G138" s="31">
        <f t="shared" ref="G138" si="59">G127+G137</f>
        <v>45.48</v>
      </c>
      <c r="H138" s="31">
        <f t="shared" ref="H138" si="60">H127+H137</f>
        <v>40.680000000000007</v>
      </c>
      <c r="I138" s="31">
        <f t="shared" ref="I138" si="61">I127+I137</f>
        <v>186.88</v>
      </c>
      <c r="J138" s="31">
        <f t="shared" ref="J138" si="62">J127+J137</f>
        <v>1513</v>
      </c>
      <c r="K138" s="48"/>
      <c r="L138" s="31">
        <f>SUM(L127:L137)</f>
        <v>215.03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175</v>
      </c>
      <c r="F139" s="38">
        <v>300</v>
      </c>
      <c r="G139" s="38">
        <v>20.100000000000001</v>
      </c>
      <c r="H139" s="38">
        <v>23.84</v>
      </c>
      <c r="I139" s="38">
        <v>58.32</v>
      </c>
      <c r="J139" s="38">
        <v>565</v>
      </c>
      <c r="K139" s="44" t="s">
        <v>176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59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60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47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63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25.58</v>
      </c>
      <c r="H146" s="19">
        <f t="shared" si="63"/>
        <v>27.04</v>
      </c>
      <c r="I146" s="19">
        <f t="shared" si="63"/>
        <v>102.39</v>
      </c>
      <c r="J146" s="19">
        <f t="shared" si="63"/>
        <v>793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88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89</v>
      </c>
      <c r="L147" s="53">
        <v>107.51</v>
      </c>
    </row>
    <row r="148" spans="1:12" ht="25.5" x14ac:dyDescent="0.25">
      <c r="A148" s="23"/>
      <c r="B148" s="15"/>
      <c r="C148" s="11"/>
      <c r="D148" s="7" t="s">
        <v>27</v>
      </c>
      <c r="E148" s="39" t="s">
        <v>69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142</v>
      </c>
      <c r="K148" s="45" t="s">
        <v>70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160</v>
      </c>
      <c r="F149" s="40">
        <v>90</v>
      </c>
      <c r="G149" s="40">
        <v>11.91</v>
      </c>
      <c r="H149" s="40">
        <v>8.0500000000000007</v>
      </c>
      <c r="I149" s="40">
        <v>2.78</v>
      </c>
      <c r="J149" s="40">
        <v>175</v>
      </c>
      <c r="K149" s="45" t="s">
        <v>121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 t="s">
        <v>156</v>
      </c>
      <c r="F150" s="40">
        <v>150</v>
      </c>
      <c r="G150" s="40">
        <v>3.12</v>
      </c>
      <c r="H150" s="40">
        <v>5.0999999999999996</v>
      </c>
      <c r="I150" s="40">
        <v>18.57</v>
      </c>
      <c r="J150" s="40">
        <v>133</v>
      </c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140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141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48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23.24</v>
      </c>
      <c r="H156" s="19">
        <f t="shared" si="64"/>
        <v>22.790000000000003</v>
      </c>
      <c r="I156" s="19">
        <f t="shared" si="64"/>
        <v>79.05</v>
      </c>
      <c r="J156" s="19">
        <f t="shared" si="64"/>
        <v>716</v>
      </c>
      <c r="K156" s="46"/>
      <c r="L156" s="54">
        <v>107.52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1340</v>
      </c>
      <c r="G157" s="31">
        <f t="shared" ref="G157" si="65">G146+G156</f>
        <v>48.819999999999993</v>
      </c>
      <c r="H157" s="31">
        <f t="shared" ref="H157" si="66">H146+H156</f>
        <v>49.83</v>
      </c>
      <c r="I157" s="31">
        <f t="shared" ref="I157" si="67">I146+I156</f>
        <v>181.44</v>
      </c>
      <c r="J157" s="31">
        <f t="shared" ref="J157" si="68">J146+J156</f>
        <v>1509</v>
      </c>
      <c r="K157" s="48"/>
      <c r="L157" s="31">
        <f>SUM(L147:L156)</f>
        <v>215.03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177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583</v>
      </c>
      <c r="K158" s="44" t="s">
        <v>122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67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68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47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738</v>
      </c>
      <c r="K165" s="46"/>
      <c r="L165" s="54">
        <v>107.51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63</v>
      </c>
      <c r="K166" s="45" t="s">
        <v>149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41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42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90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44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55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56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123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114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47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48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1005</v>
      </c>
      <c r="K175" s="46"/>
      <c r="L175" s="54">
        <v>107.52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5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1743</v>
      </c>
      <c r="K176" s="48"/>
      <c r="L176" s="31">
        <f>SUM(L165:L175)</f>
        <v>215.03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161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310</v>
      </c>
      <c r="K177" s="44" t="s">
        <v>73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74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75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61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62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63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572</v>
      </c>
      <c r="K184" s="46"/>
      <c r="L184" s="54">
        <v>107.51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178</v>
      </c>
      <c r="F185" s="40">
        <v>60</v>
      </c>
      <c r="G185" s="40">
        <v>0.62</v>
      </c>
      <c r="H185" s="40">
        <v>3.25</v>
      </c>
      <c r="I185" s="40">
        <v>6.3</v>
      </c>
      <c r="J185" s="40">
        <v>57</v>
      </c>
      <c r="K185" s="45" t="s">
        <v>179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92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125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93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94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126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127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79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72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47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23.29</v>
      </c>
      <c r="H194" s="19">
        <f t="shared" si="76"/>
        <v>21.970000000000002</v>
      </c>
      <c r="I194" s="19">
        <f t="shared" si="76"/>
        <v>138.80000000000001</v>
      </c>
      <c r="J194" s="19">
        <f t="shared" si="76"/>
        <v>755</v>
      </c>
      <c r="K194" s="46"/>
      <c r="L194" s="54">
        <v>107.52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5"/>
      <c r="E195" s="30"/>
      <c r="F195" s="31">
        <f>F184+F194</f>
        <v>1220</v>
      </c>
      <c r="G195" s="31">
        <f t="shared" ref="G195" si="77">G184+G194</f>
        <v>45.37</v>
      </c>
      <c r="H195" s="31">
        <f t="shared" ref="H195" si="78">H184+H194</f>
        <v>45.06</v>
      </c>
      <c r="I195" s="31">
        <f t="shared" ref="I195" si="79">I184+I194</f>
        <v>226.64000000000001</v>
      </c>
      <c r="J195" s="31">
        <f t="shared" ref="J195" si="80">J184+J194</f>
        <v>1327</v>
      </c>
      <c r="K195" s="48"/>
      <c r="L195" s="31">
        <f>SUM(L184:L194)</f>
        <v>215.03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95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81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108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152</v>
      </c>
      <c r="F201" s="40">
        <v>60</v>
      </c>
      <c r="G201" s="40">
        <v>7.44</v>
      </c>
      <c r="H201" s="40">
        <v>11.16</v>
      </c>
      <c r="I201" s="40">
        <v>17.04</v>
      </c>
      <c r="J201" s="40">
        <v>198</v>
      </c>
      <c r="K201" s="45" t="s">
        <v>153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17.61</v>
      </c>
      <c r="H203" s="19">
        <f t="shared" si="81"/>
        <v>22.259999999999998</v>
      </c>
      <c r="I203" s="19">
        <f t="shared" si="81"/>
        <v>91.039999999999992</v>
      </c>
      <c r="J203" s="19">
        <f t="shared" si="81"/>
        <v>635</v>
      </c>
      <c r="K203" s="46"/>
      <c r="L203" s="54">
        <v>107.51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162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50</v>
      </c>
      <c r="K204" s="45" t="s">
        <v>163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129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77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96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44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117</v>
      </c>
      <c r="F207" s="40">
        <v>150</v>
      </c>
      <c r="G207" s="40">
        <v>5.66</v>
      </c>
      <c r="H207" s="40">
        <v>0.67</v>
      </c>
      <c r="I207" s="40">
        <v>31.92</v>
      </c>
      <c r="J207" s="40">
        <v>203</v>
      </c>
      <c r="K207" s="45" t="s">
        <v>118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45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109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47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48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2">SUM(G204:G212)</f>
        <v>30.98</v>
      </c>
      <c r="H213" s="19">
        <f t="shared" si="82"/>
        <v>25.000000000000004</v>
      </c>
      <c r="I213" s="19">
        <f t="shared" si="82"/>
        <v>105.35000000000001</v>
      </c>
      <c r="J213" s="19">
        <f t="shared" si="82"/>
        <v>930</v>
      </c>
      <c r="K213" s="46"/>
      <c r="L213" s="54">
        <v>107.52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5"/>
      <c r="E214" s="30"/>
      <c r="F214" s="31">
        <f>F203+F213</f>
        <v>1230</v>
      </c>
      <c r="G214" s="31">
        <f>G203+G213</f>
        <v>48.59</v>
      </c>
      <c r="H214" s="31">
        <f t="shared" ref="H214:J214" si="83">H203+H213</f>
        <v>47.260000000000005</v>
      </c>
      <c r="I214" s="31">
        <f t="shared" si="83"/>
        <v>196.39</v>
      </c>
      <c r="J214" s="31">
        <f t="shared" si="83"/>
        <v>1565</v>
      </c>
      <c r="K214" s="48"/>
      <c r="L214" s="31">
        <f>SUM(L203:L213)</f>
        <v>215.03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180</v>
      </c>
      <c r="F215" s="38">
        <v>260</v>
      </c>
      <c r="G215" s="38">
        <v>19</v>
      </c>
      <c r="H215" s="38">
        <v>17.7</v>
      </c>
      <c r="I215" s="38">
        <v>33.74</v>
      </c>
      <c r="J215" s="38">
        <v>471</v>
      </c>
      <c r="K215" s="44" t="s">
        <v>181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50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22.599999999999998</v>
      </c>
      <c r="H222" s="19">
        <f t="shared" si="84"/>
        <v>18.37</v>
      </c>
      <c r="I222" s="19">
        <f t="shared" si="84"/>
        <v>60.980000000000004</v>
      </c>
      <c r="J222" s="19">
        <f t="shared" si="84"/>
        <v>601</v>
      </c>
      <c r="K222" s="46"/>
      <c r="L222" s="54">
        <v>107.51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150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151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51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52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53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54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55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56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57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58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47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48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107.52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5"/>
      <c r="E233" s="30"/>
      <c r="F233" s="31">
        <f>F222+F232</f>
        <v>1220</v>
      </c>
      <c r="G233" s="31">
        <f t="shared" ref="G233:J233" si="86">G222+G232</f>
        <v>46.98</v>
      </c>
      <c r="H233" s="31">
        <f t="shared" si="86"/>
        <v>61.94</v>
      </c>
      <c r="I233" s="31">
        <f t="shared" si="86"/>
        <v>163.91000000000003</v>
      </c>
      <c r="J233" s="31">
        <f t="shared" si="86"/>
        <v>1504</v>
      </c>
      <c r="K233" s="48"/>
      <c r="L233" s="31">
        <f>SUM(L222:L232)</f>
        <v>215.03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164</v>
      </c>
      <c r="F234" s="38">
        <v>270</v>
      </c>
      <c r="G234" s="38">
        <v>17.149999999999999</v>
      </c>
      <c r="H234" s="38">
        <v>19.64</v>
      </c>
      <c r="I234" s="38">
        <v>49.26</v>
      </c>
      <c r="J234" s="38">
        <v>486</v>
      </c>
      <c r="K234" s="44" t="s">
        <v>165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59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60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47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63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714</v>
      </c>
      <c r="K241" s="46"/>
      <c r="L241" s="54">
        <v>107.51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182</v>
      </c>
      <c r="F242" s="40">
        <v>60</v>
      </c>
      <c r="G242" s="40">
        <v>0.96</v>
      </c>
      <c r="H242" s="40">
        <v>3.06</v>
      </c>
      <c r="I242" s="40">
        <v>4.62</v>
      </c>
      <c r="J242" s="40">
        <v>50</v>
      </c>
      <c r="K242" s="45" t="s">
        <v>145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97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85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136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130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156</v>
      </c>
      <c r="F245" s="40">
        <v>150</v>
      </c>
      <c r="G245" s="40">
        <v>3.12</v>
      </c>
      <c r="H245" s="40">
        <v>5.0999999999999996</v>
      </c>
      <c r="I245" s="40">
        <v>18.57</v>
      </c>
      <c r="J245" s="40">
        <v>133</v>
      </c>
      <c r="K245" s="45" t="s">
        <v>166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66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47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48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17.990000000000002</v>
      </c>
      <c r="H251" s="19">
        <f t="shared" si="88"/>
        <v>24.46</v>
      </c>
      <c r="I251" s="19">
        <f t="shared" si="88"/>
        <v>83.3</v>
      </c>
      <c r="J251" s="19">
        <f t="shared" si="88"/>
        <v>738</v>
      </c>
      <c r="K251" s="46"/>
      <c r="L251" s="54">
        <v>107.52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5"/>
      <c r="E252" s="30"/>
      <c r="F252" s="31">
        <f>F241+F251</f>
        <v>1290</v>
      </c>
      <c r="G252" s="31">
        <f t="shared" ref="G252:J252" si="89">G241+G251</f>
        <v>40.619999999999997</v>
      </c>
      <c r="H252" s="31">
        <f t="shared" si="89"/>
        <v>47.3</v>
      </c>
      <c r="I252" s="31">
        <f t="shared" si="89"/>
        <v>176.63</v>
      </c>
      <c r="J252" s="31">
        <f t="shared" si="89"/>
        <v>1452</v>
      </c>
      <c r="K252" s="48"/>
      <c r="L252" s="31">
        <f>SUM(L241:L251)</f>
        <v>215.03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183</v>
      </c>
      <c r="F253" s="38">
        <v>300</v>
      </c>
      <c r="G253" s="38">
        <v>15.58</v>
      </c>
      <c r="H253" s="38">
        <v>15.19</v>
      </c>
      <c r="I253" s="38">
        <v>48.11</v>
      </c>
      <c r="J253" s="38">
        <v>564</v>
      </c>
      <c r="K253" s="44" t="s">
        <v>184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67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68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47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18.45</v>
      </c>
      <c r="H260" s="19">
        <f t="shared" si="90"/>
        <v>16.850000000000001</v>
      </c>
      <c r="I260" s="19">
        <f t="shared" si="90"/>
        <v>70.33</v>
      </c>
      <c r="J260" s="19">
        <f t="shared" si="90"/>
        <v>680</v>
      </c>
      <c r="K260" s="46"/>
      <c r="L260" s="54">
        <v>107.51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146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147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82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83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98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99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100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127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123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114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47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48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107.52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5"/>
      <c r="E271" s="30"/>
      <c r="F271" s="31">
        <f>F260+F270</f>
        <v>1220</v>
      </c>
      <c r="G271" s="31">
        <f t="shared" ref="G271:J271" si="92">G260+G270</f>
        <v>43.73</v>
      </c>
      <c r="H271" s="31">
        <f t="shared" si="92"/>
        <v>42.03</v>
      </c>
      <c r="I271" s="31">
        <f t="shared" si="92"/>
        <v>168.37</v>
      </c>
      <c r="J271" s="31">
        <f t="shared" si="92"/>
        <v>1479</v>
      </c>
      <c r="K271" s="48"/>
      <c r="L271" s="31">
        <f>SUM(L260:L270)</f>
        <v>215.03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128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73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74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75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101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115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63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107.51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173</v>
      </c>
      <c r="F280" s="40">
        <v>60</v>
      </c>
      <c r="G280" s="40">
        <v>0.8</v>
      </c>
      <c r="H280" s="40">
        <v>3.21</v>
      </c>
      <c r="I280" s="40">
        <v>4.72</v>
      </c>
      <c r="J280" s="40">
        <v>51</v>
      </c>
      <c r="K280" s="45" t="s">
        <v>174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125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78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116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117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118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79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72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47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48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25.29</v>
      </c>
      <c r="H289" s="19">
        <f t="shared" si="94"/>
        <v>19.260000000000005</v>
      </c>
      <c r="I289" s="19">
        <f t="shared" si="94"/>
        <v>100.96000000000001</v>
      </c>
      <c r="J289" s="19">
        <f t="shared" si="94"/>
        <v>783</v>
      </c>
      <c r="K289" s="46"/>
      <c r="L289" s="54">
        <v>107.52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5"/>
      <c r="E290" s="30"/>
      <c r="F290" s="31">
        <f>F279+F289</f>
        <v>1220</v>
      </c>
      <c r="G290" s="31">
        <f t="shared" ref="G290:J290" si="95">G279+G289</f>
        <v>42</v>
      </c>
      <c r="H290" s="31">
        <f t="shared" si="95"/>
        <v>33.42</v>
      </c>
      <c r="I290" s="31">
        <f>I279+I289</f>
        <v>163.01</v>
      </c>
      <c r="J290" s="31">
        <f t="shared" si="95"/>
        <v>1355</v>
      </c>
      <c r="K290" s="48"/>
      <c r="L290" s="31">
        <f>SUM(L279:L289)</f>
        <v>215.03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80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81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152</v>
      </c>
      <c r="F296" s="40">
        <v>60</v>
      </c>
      <c r="G296" s="40">
        <v>7.44</v>
      </c>
      <c r="H296" s="40">
        <v>11.16</v>
      </c>
      <c r="I296" s="40">
        <v>17.04</v>
      </c>
      <c r="J296" s="40">
        <v>198</v>
      </c>
      <c r="K296" s="45" t="s">
        <v>153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18.87</v>
      </c>
      <c r="H298" s="19">
        <f t="shared" si="96"/>
        <v>26.560000000000002</v>
      </c>
      <c r="I298" s="19">
        <f t="shared" si="96"/>
        <v>107.19999999999999</v>
      </c>
      <c r="J298" s="19">
        <f t="shared" si="96"/>
        <v>744</v>
      </c>
      <c r="K298" s="46"/>
      <c r="L298" s="54">
        <v>107.51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168</v>
      </c>
      <c r="F299" s="40">
        <v>60</v>
      </c>
      <c r="G299" s="40">
        <v>1.1000000000000001</v>
      </c>
      <c r="H299" s="40">
        <v>4</v>
      </c>
      <c r="I299" s="40">
        <v>6.04</v>
      </c>
      <c r="J299" s="40">
        <v>65</v>
      </c>
      <c r="K299" s="45" t="s">
        <v>185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69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142</v>
      </c>
      <c r="K300" s="45" t="s">
        <v>70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102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99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86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118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45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46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47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48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24.87</v>
      </c>
      <c r="H308" s="19">
        <f t="shared" si="97"/>
        <v>20.660000000000004</v>
      </c>
      <c r="I308" s="19">
        <f t="shared" si="97"/>
        <v>97.03</v>
      </c>
      <c r="J308" s="19">
        <f t="shared" si="97"/>
        <v>815</v>
      </c>
      <c r="K308" s="46"/>
      <c r="L308" s="54">
        <v>107.52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5"/>
      <c r="E309" s="30"/>
      <c r="F309" s="31">
        <f>F298+F308</f>
        <v>1220</v>
      </c>
      <c r="G309" s="31">
        <f t="shared" ref="G309:H309" si="98">G298+G308</f>
        <v>43.74</v>
      </c>
      <c r="H309" s="31">
        <f t="shared" si="98"/>
        <v>47.220000000000006</v>
      </c>
      <c r="I309" s="31">
        <f>I298+I308</f>
        <v>204.23</v>
      </c>
      <c r="J309" s="31">
        <f t="shared" ref="J309" si="99">J298+J308</f>
        <v>1559</v>
      </c>
      <c r="K309" s="48"/>
      <c r="L309" s="31">
        <f>SUM(L298:L308)</f>
        <v>215.03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167</v>
      </c>
      <c r="F310" s="38">
        <v>270</v>
      </c>
      <c r="G310" s="38">
        <v>20.84</v>
      </c>
      <c r="H310" s="38">
        <v>18.95</v>
      </c>
      <c r="I310" s="38">
        <v>58.1</v>
      </c>
      <c r="J310" s="38">
        <v>486</v>
      </c>
      <c r="K310" s="44" t="s">
        <v>139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50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47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23.59</v>
      </c>
      <c r="H317" s="19">
        <f t="shared" si="100"/>
        <v>19.46</v>
      </c>
      <c r="I317" s="19">
        <f t="shared" si="100"/>
        <v>81.64</v>
      </c>
      <c r="J317" s="19">
        <f t="shared" si="100"/>
        <v>596</v>
      </c>
      <c r="K317" s="46"/>
      <c r="L317" s="54">
        <v>107.51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178</v>
      </c>
      <c r="F318" s="40">
        <v>60</v>
      </c>
      <c r="G318" s="40">
        <v>0.62</v>
      </c>
      <c r="H318" s="40">
        <v>3.25</v>
      </c>
      <c r="I318" s="40">
        <v>6.3</v>
      </c>
      <c r="J318" s="40">
        <v>57</v>
      </c>
      <c r="K318" s="45" t="s">
        <v>186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65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132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120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56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57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58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47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48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01">SUM(G318:G326)</f>
        <v>29.37</v>
      </c>
      <c r="H327" s="19">
        <f t="shared" si="101"/>
        <v>31.77</v>
      </c>
      <c r="I327" s="19">
        <f t="shared" si="101"/>
        <v>116.4</v>
      </c>
      <c r="J327" s="19">
        <f t="shared" si="101"/>
        <v>996</v>
      </c>
      <c r="K327" s="46"/>
      <c r="L327" s="54">
        <v>107.52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5"/>
      <c r="E328" s="30"/>
      <c r="F328" s="31">
        <f>F317+F327</f>
        <v>1220</v>
      </c>
      <c r="G328" s="31">
        <f t="shared" ref="G328:H328" si="102">G317+G327</f>
        <v>52.96</v>
      </c>
      <c r="H328" s="31">
        <f t="shared" si="102"/>
        <v>51.230000000000004</v>
      </c>
      <c r="I328" s="31">
        <f>I317+I327</f>
        <v>198.04000000000002</v>
      </c>
      <c r="J328" s="31">
        <f t="shared" ref="J328" si="103">J317+J327</f>
        <v>1592</v>
      </c>
      <c r="K328" s="48"/>
      <c r="L328" s="31">
        <f>SUM(L317:L327)</f>
        <v>215.03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142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143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59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60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47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63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107.51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168</v>
      </c>
      <c r="F337" s="40">
        <v>60</v>
      </c>
      <c r="G337" s="40">
        <v>1.1000000000000001</v>
      </c>
      <c r="H337" s="40">
        <v>4</v>
      </c>
      <c r="I337" s="40">
        <v>6.04</v>
      </c>
      <c r="J337" s="40">
        <v>65</v>
      </c>
      <c r="K337" s="45" t="s">
        <v>172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51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52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103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104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156</v>
      </c>
      <c r="F340" s="40">
        <v>150</v>
      </c>
      <c r="G340" s="40">
        <v>3.12</v>
      </c>
      <c r="H340" s="40">
        <v>5.0999999999999996</v>
      </c>
      <c r="I340" s="40">
        <v>18.57</v>
      </c>
      <c r="J340" s="40">
        <v>133</v>
      </c>
      <c r="K340" s="45" t="s">
        <v>130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66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141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47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48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720</v>
      </c>
      <c r="G346" s="19">
        <f t="shared" ref="G346:J346" si="105">SUM(G337:G345)</f>
        <v>24.81</v>
      </c>
      <c r="H346" s="19">
        <f t="shared" si="105"/>
        <v>23.300000000000004</v>
      </c>
      <c r="I346" s="19">
        <f t="shared" si="105"/>
        <v>75</v>
      </c>
      <c r="J346" s="19">
        <f t="shared" si="105"/>
        <v>723</v>
      </c>
      <c r="K346" s="46"/>
      <c r="L346" s="54">
        <v>107.52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5"/>
      <c r="E347" s="30"/>
      <c r="F347" s="31">
        <f>F336+F346</f>
        <v>1320</v>
      </c>
      <c r="G347" s="31">
        <f t="shared" ref="G347:H347" si="106">G336+G346</f>
        <v>49.47</v>
      </c>
      <c r="H347" s="31">
        <f t="shared" si="106"/>
        <v>40.28</v>
      </c>
      <c r="I347" s="31">
        <f>I336+I346</f>
        <v>161.30000000000001</v>
      </c>
      <c r="J347" s="31">
        <f t="shared" ref="J347" si="107">J336+J346</f>
        <v>1404</v>
      </c>
      <c r="K347" s="48"/>
      <c r="L347" s="31">
        <f>SUM(L336:L346)</f>
        <v>215.03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187</v>
      </c>
      <c r="F348" s="38">
        <v>300</v>
      </c>
      <c r="G348" s="38">
        <v>18.82</v>
      </c>
      <c r="H348" s="38">
        <v>23.1</v>
      </c>
      <c r="I348" s="38">
        <v>51.95</v>
      </c>
      <c r="J348" s="38">
        <v>706</v>
      </c>
      <c r="K348" s="44" t="s">
        <v>188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67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68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47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21.69</v>
      </c>
      <c r="H355" s="19">
        <f t="shared" si="108"/>
        <v>24.76</v>
      </c>
      <c r="I355" s="19">
        <f t="shared" si="108"/>
        <v>74.170000000000016</v>
      </c>
      <c r="J355" s="19">
        <f t="shared" si="108"/>
        <v>822</v>
      </c>
      <c r="K355" s="46"/>
      <c r="L355" s="54">
        <v>107.51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162</v>
      </c>
      <c r="F356" s="40">
        <v>60</v>
      </c>
      <c r="G356" s="40">
        <v>0.62</v>
      </c>
      <c r="H356" s="40">
        <v>3.25</v>
      </c>
      <c r="I356" s="40">
        <v>6.3</v>
      </c>
      <c r="J356" s="40">
        <v>50</v>
      </c>
      <c r="K356" s="45" t="s">
        <v>133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97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85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134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44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135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118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123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114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47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48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832</v>
      </c>
      <c r="K365" s="46"/>
      <c r="L365" s="54">
        <v>107.52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5"/>
      <c r="E366" s="30"/>
      <c r="F366" s="31">
        <f>F355+F365</f>
        <v>1220</v>
      </c>
      <c r="G366" s="31">
        <f t="shared" ref="G366:H366" si="110">G355+G365</f>
        <v>50.48</v>
      </c>
      <c r="H366" s="31">
        <f t="shared" si="110"/>
        <v>47.78</v>
      </c>
      <c r="I366" s="31">
        <f>I355+I365</f>
        <v>180.90000000000003</v>
      </c>
      <c r="J366" s="31">
        <f t="shared" ref="J366" si="111">J355+J365</f>
        <v>1654</v>
      </c>
      <c r="K366" s="48"/>
      <c r="L366" s="31">
        <f>SUM(L355:L365)</f>
        <v>215.03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91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74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75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61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62</v>
      </c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63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107.51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173</v>
      </c>
      <c r="F375" s="40">
        <v>60</v>
      </c>
      <c r="G375" s="40">
        <v>0.8</v>
      </c>
      <c r="H375" s="40">
        <v>3.21</v>
      </c>
      <c r="I375" s="40">
        <v>4.72</v>
      </c>
      <c r="J375" s="40">
        <v>51</v>
      </c>
      <c r="K375" s="45" t="s">
        <v>174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82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83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105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106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79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72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47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48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22.439999999999998</v>
      </c>
      <c r="H384" s="19">
        <f t="shared" si="113"/>
        <v>27.110000000000003</v>
      </c>
      <c r="I384" s="19">
        <f t="shared" si="113"/>
        <v>57.69</v>
      </c>
      <c r="J384" s="19">
        <f t="shared" si="113"/>
        <v>744</v>
      </c>
      <c r="K384" s="46"/>
      <c r="L384" s="54">
        <v>107.52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5"/>
      <c r="E385" s="30"/>
      <c r="F385" s="31">
        <f>F374+F384</f>
        <v>1200</v>
      </c>
      <c r="G385" s="31">
        <f t="shared" ref="G385:H385" si="114">G374+G384</f>
        <v>44.519999999999996</v>
      </c>
      <c r="H385" s="31">
        <f t="shared" si="114"/>
        <v>50.2</v>
      </c>
      <c r="I385" s="31">
        <f>I374+I384</f>
        <v>145.53</v>
      </c>
      <c r="J385" s="31">
        <f t="shared" ref="J385" si="115">J374+J384</f>
        <v>1392</v>
      </c>
      <c r="K385" s="48"/>
      <c r="L385" s="50">
        <f>SUM(L374:L384)</f>
        <v>215.03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1240.5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47.412050000000008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47.454500000000003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182.59700000000004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1502.7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215.0295000000001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2025-02-11T09:53:55Z</cp:lastPrinted>
  <dcterms:created xsi:type="dcterms:W3CDTF">2022-05-16T14:23:56Z</dcterms:created>
  <dcterms:modified xsi:type="dcterms:W3CDTF">2025-03-11T12:56:43Z</dcterms:modified>
</cp:coreProperties>
</file>